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3060" windowWidth="15480" windowHeight="7260" firstSheet="2" activeTab="7"/>
  </bookViews>
  <sheets>
    <sheet name="Женщины квалификация" sheetId="1" state="hidden" r:id="rId1"/>
    <sheet name="Мужчины квалификация" sheetId="2" state="hidden" r:id="rId2"/>
    <sheet name="Алатау" sheetId="3" r:id="rId3"/>
    <sheet name="Крупская" sheetId="4" state="hidden" r:id="rId4"/>
    <sheet name="Грань" sheetId="5" r:id="rId5"/>
    <sheet name="АЛКИС" sheetId="6" r:id="rId6"/>
    <sheet name="Крупская 1" sheetId="7" r:id="rId7"/>
    <sheet name="результаты" sheetId="8" r:id="rId8"/>
  </sheets>
  <definedNames>
    <definedName name="_xlnm.Print_Titles" localSheetId="2">'Алатау'!$3:$4</definedName>
    <definedName name="_xlnm.Print_Titles" localSheetId="4">'Грань'!$1:$2</definedName>
    <definedName name="_xlnm.Print_Titles" localSheetId="3">'Крупская'!$1:$2</definedName>
    <definedName name="_xlnm.Print_Area" localSheetId="2">'Алатау'!$A$1:$AQ$66</definedName>
  </definedNames>
  <calcPr fullCalcOnLoad="1"/>
</workbook>
</file>

<file path=xl/sharedStrings.xml><?xml version="1.0" encoding="utf-8"?>
<sst xmlns="http://schemas.openxmlformats.org/spreadsheetml/2006/main" count="6110" uniqueCount="344">
  <si>
    <t>Проткол</t>
  </si>
  <si>
    <t>Группа №1</t>
  </si>
  <si>
    <t>Скалодром Алатау</t>
  </si>
  <si>
    <t>Алатау</t>
  </si>
  <si>
    <t>Грань</t>
  </si>
  <si>
    <t>Алкис</t>
  </si>
  <si>
    <t>№</t>
  </si>
  <si>
    <t>Фамилия</t>
  </si>
  <si>
    <t>Имя</t>
  </si>
  <si>
    <t>Трасса 1</t>
  </si>
  <si>
    <t>Трасса 2</t>
  </si>
  <si>
    <t>Трасса 3</t>
  </si>
  <si>
    <t>Трасса 4</t>
  </si>
  <si>
    <t>Трасса 5</t>
  </si>
  <si>
    <t>Трасса 6</t>
  </si>
  <si>
    <t>Трасса 7</t>
  </si>
  <si>
    <t>Трасса 8</t>
  </si>
  <si>
    <t>Трасса 9</t>
  </si>
  <si>
    <t>Трасса 10</t>
  </si>
  <si>
    <t>Трасса 11</t>
  </si>
  <si>
    <t>Трасса 12</t>
  </si>
  <si>
    <t>Трасса 13</t>
  </si>
  <si>
    <t>Трасса 14</t>
  </si>
  <si>
    <t>Трасса 15</t>
  </si>
  <si>
    <t>Трасса 16</t>
  </si>
  <si>
    <t>год рождения</t>
  </si>
  <si>
    <t>разряд</t>
  </si>
  <si>
    <t>город</t>
  </si>
  <si>
    <t>спортивная организация</t>
  </si>
  <si>
    <t>год начала занятий</t>
  </si>
  <si>
    <t>Б</t>
  </si>
  <si>
    <t>Т</t>
  </si>
  <si>
    <t>Сумма</t>
  </si>
  <si>
    <t>Антонова</t>
  </si>
  <si>
    <t>Кристина</t>
  </si>
  <si>
    <t>2004</t>
  </si>
  <si>
    <t>Б/р</t>
  </si>
  <si>
    <t>Новокузнецк</t>
  </si>
  <si>
    <t>2014</t>
  </si>
  <si>
    <t>Мамедова</t>
  </si>
  <si>
    <t>Нигяр</t>
  </si>
  <si>
    <t>1999</t>
  </si>
  <si>
    <t xml:space="preserve">Новокузнецк </t>
  </si>
  <si>
    <t>Поздеева</t>
  </si>
  <si>
    <t>Екатерина</t>
  </si>
  <si>
    <t>1990</t>
  </si>
  <si>
    <t>Новосибирск</t>
  </si>
  <si>
    <t>Каскад</t>
  </si>
  <si>
    <t>Копеина</t>
  </si>
  <si>
    <t>Маргарита</t>
  </si>
  <si>
    <t>2003</t>
  </si>
  <si>
    <t>2011</t>
  </si>
  <si>
    <t>Каширина</t>
  </si>
  <si>
    <t>Яна</t>
  </si>
  <si>
    <t>1995</t>
  </si>
  <si>
    <t>Суздальцева</t>
  </si>
  <si>
    <t>Полина</t>
  </si>
  <si>
    <t>1985</t>
  </si>
  <si>
    <t>КМС</t>
  </si>
  <si>
    <t>2000</t>
  </si>
  <si>
    <t>Ермишина</t>
  </si>
  <si>
    <t>Ксения</t>
  </si>
  <si>
    <t>Панэ</t>
  </si>
  <si>
    <t>Анна</t>
  </si>
  <si>
    <t>Алексеева</t>
  </si>
  <si>
    <t>Штайгер</t>
  </si>
  <si>
    <t>Щербакова</t>
  </si>
  <si>
    <t>Ольга</t>
  </si>
  <si>
    <t>Петрова</t>
  </si>
  <si>
    <t>Дарья</t>
  </si>
  <si>
    <t>Слободчикова</t>
  </si>
  <si>
    <t>Агния</t>
  </si>
  <si>
    <t>Надымова</t>
  </si>
  <si>
    <t>Анастасия</t>
  </si>
  <si>
    <t>Малькова</t>
  </si>
  <si>
    <t>Морозова</t>
  </si>
  <si>
    <t>Елена</t>
  </si>
  <si>
    <t>Сухорукова</t>
  </si>
  <si>
    <t>Наталья</t>
  </si>
  <si>
    <t>Брем</t>
  </si>
  <si>
    <t>Артюхова</t>
  </si>
  <si>
    <t>Настя</t>
  </si>
  <si>
    <t>Винникова</t>
  </si>
  <si>
    <t>Ирина</t>
  </si>
  <si>
    <t>Долгих</t>
  </si>
  <si>
    <t>Александра</t>
  </si>
  <si>
    <t>Падучева</t>
  </si>
  <si>
    <t>Голубева</t>
  </si>
  <si>
    <t>Амра</t>
  </si>
  <si>
    <t>Черняускас</t>
  </si>
  <si>
    <t>Чащин</t>
  </si>
  <si>
    <t>Данил</t>
  </si>
  <si>
    <t>2009</t>
  </si>
  <si>
    <t>Сероштанов</t>
  </si>
  <si>
    <t>Александр</t>
  </si>
  <si>
    <t>Зайцев</t>
  </si>
  <si>
    <t>Андрей</t>
  </si>
  <si>
    <t>1980</t>
  </si>
  <si>
    <t xml:space="preserve">Яковлев </t>
  </si>
  <si>
    <t xml:space="preserve">Вечеслав </t>
  </si>
  <si>
    <t>2013</t>
  </si>
  <si>
    <t>Кадыров</t>
  </si>
  <si>
    <t>Артур</t>
  </si>
  <si>
    <t>1987</t>
  </si>
  <si>
    <t>2010</t>
  </si>
  <si>
    <t>Красуцкий</t>
  </si>
  <si>
    <t>Алексей</t>
  </si>
  <si>
    <t>2005</t>
  </si>
  <si>
    <t>Севостьянов</t>
  </si>
  <si>
    <t>Антон</t>
  </si>
  <si>
    <t>Омск</t>
  </si>
  <si>
    <t>Вертикаль</t>
  </si>
  <si>
    <t>Побызаков</t>
  </si>
  <si>
    <t>2012</t>
  </si>
  <si>
    <t xml:space="preserve">Александр </t>
  </si>
  <si>
    <t xml:space="preserve">Алатау </t>
  </si>
  <si>
    <t>Жданов</t>
  </si>
  <si>
    <t>Сергей</t>
  </si>
  <si>
    <t>1982</t>
  </si>
  <si>
    <t>Юдинцев</t>
  </si>
  <si>
    <t>Дмитрий</t>
  </si>
  <si>
    <t>Суздальцев</t>
  </si>
  <si>
    <t>Егор</t>
  </si>
  <si>
    <t>Чиков</t>
  </si>
  <si>
    <t>Ануфриев</t>
  </si>
  <si>
    <t>1993</t>
  </si>
  <si>
    <t>П.Трудармейский.</t>
  </si>
  <si>
    <t>Горбачев</t>
  </si>
  <si>
    <t>Евгений</t>
  </si>
  <si>
    <t>Аникин</t>
  </si>
  <si>
    <t xml:space="preserve">Белов </t>
  </si>
  <si>
    <t>Чучамкин</t>
  </si>
  <si>
    <t>Илья</t>
  </si>
  <si>
    <t>Шведов</t>
  </si>
  <si>
    <t>Суховольский</t>
  </si>
  <si>
    <t>Вениамин</t>
  </si>
  <si>
    <t>Донцов</t>
  </si>
  <si>
    <t>Владимир</t>
  </si>
  <si>
    <t>Тайленкулов</t>
  </si>
  <si>
    <t>Денис</t>
  </si>
  <si>
    <t>Кучин</t>
  </si>
  <si>
    <t>Герасимов</t>
  </si>
  <si>
    <t>Вадим</t>
  </si>
  <si>
    <t>Воробьев</t>
  </si>
  <si>
    <t>Николай</t>
  </si>
  <si>
    <t>Ивашов</t>
  </si>
  <si>
    <t>Трукшин</t>
  </si>
  <si>
    <t>Синичкин</t>
  </si>
  <si>
    <t>Иван</t>
  </si>
  <si>
    <t>Надымов</t>
  </si>
  <si>
    <t>Карташев</t>
  </si>
  <si>
    <t>Ильин</t>
  </si>
  <si>
    <t>Константин</t>
  </si>
  <si>
    <t>Морозов</t>
  </si>
  <si>
    <t>Артем</t>
  </si>
  <si>
    <t xml:space="preserve">Дергунов </t>
  </si>
  <si>
    <t>Анатолий</t>
  </si>
  <si>
    <t>Ильиных</t>
  </si>
  <si>
    <t>Всеволод</t>
  </si>
  <si>
    <t>Комаров</t>
  </si>
  <si>
    <t>Рогалев</t>
  </si>
  <si>
    <t>Михаил</t>
  </si>
  <si>
    <t>Генаев</t>
  </si>
  <si>
    <t>Миша</t>
  </si>
  <si>
    <t>Бабий</t>
  </si>
  <si>
    <t>Заздавных</t>
  </si>
  <si>
    <t xml:space="preserve">Писаренко </t>
  </si>
  <si>
    <t>б/р</t>
  </si>
  <si>
    <t>2001</t>
  </si>
  <si>
    <t>2015</t>
  </si>
  <si>
    <t>1986</t>
  </si>
  <si>
    <t>Кемерово</t>
  </si>
  <si>
    <t>Ирбис</t>
  </si>
  <si>
    <t>Белово</t>
  </si>
  <si>
    <t>Путник</t>
  </si>
  <si>
    <t>1979</t>
  </si>
  <si>
    <t>1996</t>
  </si>
  <si>
    <t>2008</t>
  </si>
  <si>
    <t>Томск</t>
  </si>
  <si>
    <t>СДЮСШОР №16</t>
  </si>
  <si>
    <t>Триал-спорт</t>
  </si>
  <si>
    <t>ОКСШДЮШОР</t>
  </si>
  <si>
    <t xml:space="preserve">Кемерово </t>
  </si>
  <si>
    <t xml:space="preserve">компашка спортиков </t>
  </si>
  <si>
    <t>1988</t>
  </si>
  <si>
    <t>1991</t>
  </si>
  <si>
    <t>Панорама</t>
  </si>
  <si>
    <t>Новосибирк</t>
  </si>
  <si>
    <t>2006</t>
  </si>
  <si>
    <t>1994</t>
  </si>
  <si>
    <t>1984</t>
  </si>
  <si>
    <t xml:space="preserve">2002 </t>
  </si>
  <si>
    <t>.</t>
  </si>
  <si>
    <t>2007</t>
  </si>
  <si>
    <t>2002</t>
  </si>
  <si>
    <t>1978</t>
  </si>
  <si>
    <t>1981</t>
  </si>
  <si>
    <t>МС</t>
  </si>
  <si>
    <t>ТАКТ</t>
  </si>
  <si>
    <t>1989</t>
  </si>
  <si>
    <r>
      <rPr>
        <sz val="20"/>
        <color indexed="8"/>
        <rFont val="Calibri"/>
        <family val="2"/>
      </rPr>
      <t>ФЕСТИВАЛЬ ПО СКАЛОЛАЗАНИЮ 
«ТОП НОН-СТОП 2015»
(болдеринг)</t>
    </r>
    <r>
      <rPr>
        <sz val="11"/>
        <color theme="1"/>
        <rFont val="Calibri"/>
        <family val="2"/>
      </rPr>
      <t xml:space="preserve">
</t>
    </r>
  </si>
  <si>
    <t>Трасса 17</t>
  </si>
  <si>
    <t>Трасса 18</t>
  </si>
  <si>
    <t>Рассомахин</t>
  </si>
  <si>
    <t>Евгения</t>
  </si>
  <si>
    <t>Татьяна</t>
  </si>
  <si>
    <t xml:space="preserve">Мирослава </t>
  </si>
  <si>
    <t>Валерия</t>
  </si>
  <si>
    <t>Роман</t>
  </si>
  <si>
    <t>Владислав</t>
  </si>
  <si>
    <t>Вова</t>
  </si>
  <si>
    <t>Софья</t>
  </si>
  <si>
    <t>Цитцер</t>
  </si>
  <si>
    <t xml:space="preserve">Михаил </t>
  </si>
  <si>
    <t>Галина</t>
  </si>
  <si>
    <t>Вероника</t>
  </si>
  <si>
    <t>Игорь</t>
  </si>
  <si>
    <t>Матвей</t>
  </si>
  <si>
    <t>Георгий</t>
  </si>
  <si>
    <t>Алиса</t>
  </si>
  <si>
    <t xml:space="preserve">Савелий </t>
  </si>
  <si>
    <t>Кожарский</t>
  </si>
  <si>
    <t>Кунгурцев</t>
  </si>
  <si>
    <t>Сизова</t>
  </si>
  <si>
    <t>Ипатко</t>
  </si>
  <si>
    <t>Вячеслав</t>
  </si>
  <si>
    <t>Селихов</t>
  </si>
  <si>
    <t>Васеев</t>
  </si>
  <si>
    <t>Терехина</t>
  </si>
  <si>
    <t>Терехин</t>
  </si>
  <si>
    <t>Ловянова</t>
  </si>
  <si>
    <t>Бойко</t>
  </si>
  <si>
    <t>Комосов</t>
  </si>
  <si>
    <t>Евсеенко</t>
  </si>
  <si>
    <t>Кулишкин</t>
  </si>
  <si>
    <t>Ипполитов</t>
  </si>
  <si>
    <t>Горелов</t>
  </si>
  <si>
    <t>Белкин</t>
  </si>
  <si>
    <t>Леонова</t>
  </si>
  <si>
    <t>Чжан</t>
  </si>
  <si>
    <t>Комарова</t>
  </si>
  <si>
    <t>Собянин</t>
  </si>
  <si>
    <t>Приходько</t>
  </si>
  <si>
    <t>Зенкова</t>
  </si>
  <si>
    <t>Строгонова</t>
  </si>
  <si>
    <t>Глинский</t>
  </si>
  <si>
    <t>Мамрашев</t>
  </si>
  <si>
    <t xml:space="preserve"> Колупаева </t>
  </si>
  <si>
    <t>Рахимов</t>
  </si>
  <si>
    <t>Баранчук</t>
  </si>
  <si>
    <t>Ушаков</t>
  </si>
  <si>
    <t>Железцова</t>
  </si>
  <si>
    <t>Виктор</t>
  </si>
  <si>
    <t>Полянский</t>
  </si>
  <si>
    <t>Михайлов</t>
  </si>
  <si>
    <t xml:space="preserve">Чиков </t>
  </si>
  <si>
    <t>Тарманов</t>
  </si>
  <si>
    <t>Карамчаков</t>
  </si>
  <si>
    <t>Гончарова</t>
  </si>
  <si>
    <t>Третьякова</t>
  </si>
  <si>
    <t>Воробьёва</t>
  </si>
  <si>
    <t>Воробьёв</t>
  </si>
  <si>
    <t>Ларченко</t>
  </si>
  <si>
    <t>Мячина</t>
  </si>
  <si>
    <t>Белоусов</t>
  </si>
  <si>
    <t>Смирнов</t>
  </si>
  <si>
    <t>Исаченко</t>
  </si>
  <si>
    <t>Дуплинский</t>
  </si>
  <si>
    <t>3</t>
  </si>
  <si>
    <t>1</t>
  </si>
  <si>
    <t>1ю</t>
  </si>
  <si>
    <t>2</t>
  </si>
  <si>
    <t>1983</t>
  </si>
  <si>
    <t>-</t>
  </si>
  <si>
    <t xml:space="preserve">1 </t>
  </si>
  <si>
    <t>1976</t>
  </si>
  <si>
    <t>бр</t>
  </si>
  <si>
    <t>1969</t>
  </si>
  <si>
    <t>1964</t>
  </si>
  <si>
    <t>1972</t>
  </si>
  <si>
    <t>1992</t>
  </si>
  <si>
    <t>Бр</t>
  </si>
  <si>
    <t>1998</t>
  </si>
  <si>
    <t>1 юн.</t>
  </si>
  <si>
    <t>1-ю</t>
  </si>
  <si>
    <t>Кмс</t>
  </si>
  <si>
    <t>1963</t>
  </si>
  <si>
    <t>б\р</t>
  </si>
  <si>
    <t>Горно-Алтайск</t>
  </si>
  <si>
    <t>новокузнецк</t>
  </si>
  <si>
    <t>Новокузнейк</t>
  </si>
  <si>
    <t>Междуреченск</t>
  </si>
  <si>
    <t>Бийск</t>
  </si>
  <si>
    <t>КЕМЕРОВО</t>
  </si>
  <si>
    <t>НОВОКУЗНЕЦК</t>
  </si>
  <si>
    <t>Новоукзнецк</t>
  </si>
  <si>
    <t>АЛКИС</t>
  </si>
  <si>
    <t>ДЮСШ "Грань"</t>
  </si>
  <si>
    <t>Альпинистский клуб Горно-Алтайска</t>
  </si>
  <si>
    <t>ДЮСШ Грань</t>
  </si>
  <si>
    <t>Патриот школа № 103</t>
  </si>
  <si>
    <t>Грани</t>
  </si>
  <si>
    <t>Альпклуб ТГУ г.Томск</t>
  </si>
  <si>
    <t>СДЮСШОР</t>
  </si>
  <si>
    <t>СДЮСШОР 16</t>
  </si>
  <si>
    <t>ТГУ</t>
  </si>
  <si>
    <t>НГК "Алатау"</t>
  </si>
  <si>
    <t>грань</t>
  </si>
  <si>
    <t>Горный клуб "Алатау"</t>
  </si>
  <si>
    <t>НГК Алатау</t>
  </si>
  <si>
    <t>Вектор</t>
  </si>
  <si>
    <t>Клуб "Путник"</t>
  </si>
  <si>
    <t>"Путник</t>
  </si>
  <si>
    <t>Патриот</t>
  </si>
  <si>
    <t>ВСЦ Патриот</t>
  </si>
  <si>
    <t xml:space="preserve">Грань </t>
  </si>
  <si>
    <t>Новокузнецкий клуб скалолазания "Алкис"</t>
  </si>
  <si>
    <t>Никакая</t>
  </si>
  <si>
    <t>МБУ ДО «ВСЦ «Патриот» (ул. Тольятти, 3)</t>
  </si>
  <si>
    <t>ДЮСШ "ГРАНЬ"</t>
  </si>
  <si>
    <t>3ю</t>
  </si>
  <si>
    <t>Некрасов</t>
  </si>
  <si>
    <t>Колесников</t>
  </si>
  <si>
    <t>Калина</t>
  </si>
  <si>
    <t>Юлия</t>
  </si>
  <si>
    <t>Трасса 19</t>
  </si>
  <si>
    <t>Трасса 20</t>
  </si>
  <si>
    <t>мужчины</t>
  </si>
  <si>
    <t>женщины</t>
  </si>
  <si>
    <t>девочки 2000-2002</t>
  </si>
  <si>
    <t>мальчики 2000-2002</t>
  </si>
  <si>
    <t>мальчики 2003-2005</t>
  </si>
  <si>
    <t>девочки 2003-2005</t>
  </si>
  <si>
    <t>дети 2006 и младше</t>
  </si>
  <si>
    <t>Крупская</t>
  </si>
  <si>
    <t>Общий</t>
  </si>
  <si>
    <t>Итого</t>
  </si>
  <si>
    <t>Стоимость</t>
  </si>
  <si>
    <t>Итоги</t>
  </si>
  <si>
    <t>итого</t>
  </si>
  <si>
    <t>Место</t>
  </si>
  <si>
    <t>в/к</t>
  </si>
  <si>
    <t>ВСЦ "Патриот"</t>
  </si>
  <si>
    <t>ВСЦ «Патриот»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</si>
</sst>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2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/>
      <right style="thick"/>
      <top/>
      <bottom style="thin"/>
    </border>
    <border>
      <left style="thin"/>
      <right style="thick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 style="thin"/>
      <top style="thin"/>
      <bottom/>
    </border>
    <border>
      <left style="thick"/>
      <right/>
      <top/>
      <bottom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/>
      <right style="thin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n"/>
      <top/>
      <bottom style="thin"/>
    </border>
    <border>
      <left style="thin"/>
      <right style="thick"/>
      <top/>
      <bottom style="thin"/>
    </border>
    <border>
      <left/>
      <right/>
      <top style="thin"/>
      <bottom style="thick"/>
    </border>
    <border>
      <left/>
      <right/>
      <top style="thick"/>
      <bottom style="thin"/>
    </border>
    <border>
      <left style="thin"/>
      <right style="thick"/>
      <top style="thick"/>
      <bottom style="thin"/>
    </border>
    <border>
      <left style="thin"/>
      <right/>
      <top style="thin"/>
      <bottom style="thick"/>
    </border>
    <border>
      <left style="thin"/>
      <right/>
      <top style="thick"/>
      <bottom style="thin"/>
    </border>
    <border>
      <left style="thin"/>
      <right style="thin"/>
      <top style="thin"/>
      <bottom style="thick"/>
    </border>
    <border>
      <left style="thin"/>
      <right style="thin"/>
      <top style="thick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 style="thin"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23">
    <xf numFmtId="0" fontId="0" fillId="0" borderId="0" xfId="0" applyFont="1" applyAlignment="1">
      <alignment/>
    </xf>
    <xf numFmtId="0" fontId="0" fillId="0" borderId="0" xfId="0" applyBorder="1" applyAlignment="1" applyProtection="1">
      <alignment/>
      <protection locked="0"/>
    </xf>
    <xf numFmtId="0" fontId="0" fillId="0" borderId="10" xfId="0" applyBorder="1" applyAlignment="1" applyProtection="1">
      <alignment horizontal="left" wrapText="1"/>
      <protection locked="0"/>
    </xf>
    <xf numFmtId="0" fontId="0" fillId="0" borderId="11" xfId="0" applyBorder="1" applyAlignment="1" applyProtection="1">
      <alignment wrapText="1"/>
      <protection locked="0"/>
    </xf>
    <xf numFmtId="0" fontId="0" fillId="0" borderId="12" xfId="0" applyBorder="1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10" xfId="0" applyBorder="1" applyAlignment="1" applyProtection="1">
      <alignment horizontal="left"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3" xfId="0" applyBorder="1" applyAlignment="1" applyProtection="1">
      <alignment horizontal="left"/>
      <protection locked="0"/>
    </xf>
    <xf numFmtId="0" fontId="0" fillId="0" borderId="12" xfId="0" applyFill="1" applyBorder="1" applyAlignment="1" applyProtection="1">
      <alignment/>
      <protection locked="0"/>
    </xf>
    <xf numFmtId="0" fontId="0" fillId="0" borderId="11" xfId="0" applyFill="1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0" xfId="0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13" xfId="0" applyFill="1" applyBorder="1" applyAlignment="1" applyProtection="1">
      <alignment horizontal="left"/>
      <protection locked="0"/>
    </xf>
    <xf numFmtId="0" fontId="0" fillId="33" borderId="12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0" fillId="0" borderId="15" xfId="0" applyBorder="1" applyAlignment="1" applyProtection="1">
      <alignment wrapText="1"/>
      <protection locked="0"/>
    </xf>
    <xf numFmtId="0" fontId="0" fillId="33" borderId="15" xfId="0" applyFill="1" applyBorder="1" applyAlignment="1" applyProtection="1">
      <alignment/>
      <protection locked="0"/>
    </xf>
    <xf numFmtId="0" fontId="0" fillId="0" borderId="16" xfId="0" applyBorder="1" applyAlignment="1" applyProtection="1">
      <alignment wrapText="1"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5" xfId="0" applyFill="1" applyBorder="1" applyAlignment="1" applyProtection="1">
      <alignment/>
      <protection locked="0"/>
    </xf>
    <xf numFmtId="0" fontId="0" fillId="33" borderId="16" xfId="0" applyFill="1" applyBorder="1" applyAlignment="1" applyProtection="1">
      <alignment wrapText="1"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6" xfId="0" applyFill="1" applyBorder="1" applyAlignment="1" applyProtection="1">
      <alignment wrapText="1"/>
      <protection locked="0"/>
    </xf>
    <xf numFmtId="0" fontId="0" fillId="0" borderId="16" xfId="0" applyBorder="1" applyAlignment="1" applyProtection="1">
      <alignment horizontal="left"/>
      <protection locked="0"/>
    </xf>
    <xf numFmtId="0" fontId="0" fillId="33" borderId="11" xfId="0" applyFill="1" applyBorder="1" applyAlignment="1" applyProtection="1">
      <alignment wrapText="1"/>
      <protection locked="0"/>
    </xf>
    <xf numFmtId="0" fontId="0" fillId="0" borderId="12" xfId="0" applyBorder="1" applyAlignment="1" applyProtection="1">
      <alignment horizontal="left"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1" xfId="0" applyBorder="1" applyAlignment="1" applyProtection="1">
      <alignment horizontal="left" wrapText="1"/>
      <protection locked="0"/>
    </xf>
    <xf numFmtId="0" fontId="0" fillId="0" borderId="14" xfId="0" applyBorder="1" applyAlignment="1" applyProtection="1">
      <alignment horizontal="left"/>
      <protection locked="0"/>
    </xf>
    <xf numFmtId="0" fontId="0" fillId="0" borderId="18" xfId="0" applyBorder="1" applyAlignment="1" applyProtection="1">
      <alignment horizontal="left"/>
      <protection locked="0"/>
    </xf>
    <xf numFmtId="0" fontId="0" fillId="0" borderId="19" xfId="0" applyBorder="1" applyAlignment="1" applyProtection="1">
      <alignment horizontal="left"/>
      <protection locked="0"/>
    </xf>
    <xf numFmtId="0" fontId="0" fillId="0" borderId="20" xfId="0" applyBorder="1" applyAlignment="1" applyProtection="1">
      <alignment/>
      <protection locked="0"/>
    </xf>
    <xf numFmtId="0" fontId="0" fillId="0" borderId="11" xfId="0" applyBorder="1" applyAlignment="1" applyProtection="1">
      <alignment horizontal="left"/>
      <protection locked="0"/>
    </xf>
    <xf numFmtId="0" fontId="0" fillId="0" borderId="21" xfId="0" applyBorder="1" applyAlignment="1" applyProtection="1">
      <alignment horizontal="left"/>
      <protection locked="0"/>
    </xf>
    <xf numFmtId="0" fontId="0" fillId="0" borderId="22" xfId="0" applyBorder="1" applyAlignment="1" applyProtection="1">
      <alignment horizontal="left"/>
      <protection locked="0"/>
    </xf>
    <xf numFmtId="0" fontId="0" fillId="0" borderId="23" xfId="0" applyBorder="1" applyAlignment="1" applyProtection="1">
      <alignment horizontal="left"/>
      <protection locked="0"/>
    </xf>
    <xf numFmtId="0" fontId="0" fillId="0" borderId="24" xfId="0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wrapText="1"/>
      <protection locked="0"/>
    </xf>
    <xf numFmtId="0" fontId="0" fillId="0" borderId="10" xfId="0" applyFill="1" applyBorder="1" applyAlignment="1" applyProtection="1">
      <alignment horizontal="left" wrapText="1"/>
      <protection locked="0"/>
    </xf>
    <xf numFmtId="0" fontId="0" fillId="0" borderId="10" xfId="0" applyFill="1" applyBorder="1" applyAlignment="1" applyProtection="1">
      <alignment/>
      <protection locked="0"/>
    </xf>
    <xf numFmtId="0" fontId="0" fillId="0" borderId="11" xfId="0" applyFill="1" applyBorder="1" applyAlignment="1" applyProtection="1">
      <alignment wrapText="1"/>
      <protection locked="0"/>
    </xf>
    <xf numFmtId="0" fontId="0" fillId="0" borderId="11" xfId="0" applyFill="1" applyBorder="1" applyAlignment="1" applyProtection="1">
      <alignment horizontal="left"/>
      <protection locked="0"/>
    </xf>
    <xf numFmtId="0" fontId="0" fillId="0" borderId="16" xfId="0" applyFill="1" applyBorder="1" applyAlignment="1" applyProtection="1">
      <alignment/>
      <protection locked="0"/>
    </xf>
    <xf numFmtId="0" fontId="0" fillId="33" borderId="16" xfId="0" applyFill="1" applyBorder="1" applyAlignment="1" applyProtection="1">
      <alignment/>
      <protection locked="0"/>
    </xf>
    <xf numFmtId="0" fontId="0" fillId="0" borderId="25" xfId="0" applyFill="1" applyBorder="1" applyAlignment="1" applyProtection="1">
      <alignment/>
      <protection locked="0"/>
    </xf>
    <xf numFmtId="0" fontId="0" fillId="0" borderId="26" xfId="0" applyFill="1" applyBorder="1" applyAlignment="1" applyProtection="1">
      <alignment/>
      <protection locked="0"/>
    </xf>
    <xf numFmtId="0" fontId="0" fillId="0" borderId="26" xfId="0" applyFill="1" applyBorder="1" applyAlignment="1" applyProtection="1">
      <alignment wrapText="1"/>
      <protection locked="0"/>
    </xf>
    <xf numFmtId="0" fontId="0" fillId="0" borderId="25" xfId="0" applyBorder="1" applyAlignment="1" applyProtection="1">
      <alignment/>
      <protection locked="0"/>
    </xf>
    <xf numFmtId="0" fontId="0" fillId="0" borderId="26" xfId="0" applyBorder="1" applyAlignment="1" applyProtection="1">
      <alignment/>
      <protection locked="0"/>
    </xf>
    <xf numFmtId="0" fontId="0" fillId="33" borderId="25" xfId="0" applyFill="1" applyBorder="1" applyAlignment="1" applyProtection="1">
      <alignment/>
      <protection locked="0"/>
    </xf>
    <xf numFmtId="0" fontId="0" fillId="33" borderId="26" xfId="0" applyFill="1" applyBorder="1" applyAlignment="1" applyProtection="1">
      <alignment/>
      <protection locked="0"/>
    </xf>
    <xf numFmtId="0" fontId="0" fillId="33" borderId="26" xfId="0" applyFill="1" applyBorder="1" applyAlignment="1" applyProtection="1">
      <alignment wrapText="1"/>
      <protection locked="0"/>
    </xf>
    <xf numFmtId="0" fontId="0" fillId="0" borderId="27" xfId="0" applyFill="1" applyBorder="1" applyAlignment="1" applyProtection="1">
      <alignment wrapText="1"/>
      <protection locked="0"/>
    </xf>
    <xf numFmtId="0" fontId="0" fillId="0" borderId="28" xfId="0" applyFill="1" applyBorder="1" applyAlignment="1" applyProtection="1">
      <alignment wrapText="1"/>
      <protection locked="0"/>
    </xf>
    <xf numFmtId="0" fontId="0" fillId="0" borderId="29" xfId="0" applyFill="1" applyBorder="1" applyAlignment="1" applyProtection="1">
      <alignment wrapText="1"/>
      <protection locked="0"/>
    </xf>
    <xf numFmtId="0" fontId="0" fillId="0" borderId="23" xfId="0" applyBorder="1" applyAlignment="1" applyProtection="1">
      <alignment wrapText="1"/>
      <protection locked="0"/>
    </xf>
    <xf numFmtId="0" fontId="0" fillId="0" borderId="22" xfId="0" applyBorder="1" applyAlignment="1" applyProtection="1">
      <alignment wrapText="1"/>
      <protection locked="0"/>
    </xf>
    <xf numFmtId="0" fontId="0" fillId="0" borderId="18" xfId="0" applyBorder="1" applyAlignment="1" applyProtection="1">
      <alignment wrapText="1"/>
      <protection locked="0"/>
    </xf>
    <xf numFmtId="0" fontId="0" fillId="0" borderId="30" xfId="0" applyBorder="1" applyAlignment="1" applyProtection="1">
      <alignment wrapText="1"/>
      <protection locked="0"/>
    </xf>
    <xf numFmtId="0" fontId="0" fillId="0" borderId="27" xfId="0" applyBorder="1" applyAlignment="1" applyProtection="1">
      <alignment wrapText="1"/>
      <protection locked="0"/>
    </xf>
    <xf numFmtId="0" fontId="0" fillId="0" borderId="28" xfId="0" applyBorder="1" applyAlignment="1" applyProtection="1">
      <alignment wrapText="1"/>
      <protection locked="0"/>
    </xf>
    <xf numFmtId="0" fontId="0" fillId="0" borderId="0" xfId="0" applyAlignment="1">
      <alignment/>
    </xf>
    <xf numFmtId="0" fontId="0" fillId="0" borderId="31" xfId="0" applyBorder="1" applyAlignment="1" applyProtection="1">
      <alignment wrapText="1"/>
      <protection locked="0"/>
    </xf>
    <xf numFmtId="0" fontId="0" fillId="0" borderId="32" xfId="0" applyBorder="1" applyAlignment="1" applyProtection="1">
      <alignment/>
      <protection locked="0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center" vertical="center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 applyProtection="1">
      <alignment horizontal="left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left" vertical="center" wrapText="1"/>
      <protection locked="0"/>
    </xf>
    <xf numFmtId="0" fontId="0" fillId="0" borderId="1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 applyProtection="1">
      <alignment horizontal="left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0" fontId="0" fillId="0" borderId="33" xfId="0" applyBorder="1" applyAlignment="1" applyProtection="1">
      <alignment horizontal="center" vertical="center" wrapText="1"/>
      <protection locked="0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3" xfId="0" applyBorder="1" applyAlignment="1" applyProtection="1">
      <alignment horizontal="left" vertical="center" wrapText="1"/>
      <protection locked="0"/>
    </xf>
    <xf numFmtId="0" fontId="0" fillId="0" borderId="33" xfId="0" applyBorder="1" applyAlignment="1">
      <alignment horizontal="center" vertical="center" wrapText="1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37" xfId="0" applyBorder="1" applyAlignment="1" applyProtection="1">
      <alignment horizontal="center" vertical="center" wrapText="1"/>
      <protection locked="0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 applyProtection="1">
      <alignment horizontal="center" vertical="center" wrapText="1"/>
      <protection locked="0"/>
    </xf>
    <xf numFmtId="0" fontId="0" fillId="0" borderId="19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42" xfId="0" applyBorder="1" applyAlignment="1" applyProtection="1">
      <alignment horizontal="left" vertical="center" wrapText="1"/>
      <protection locked="0"/>
    </xf>
    <xf numFmtId="0" fontId="0" fillId="0" borderId="32" xfId="0" applyBorder="1" applyAlignment="1" applyProtection="1">
      <alignment horizontal="left" vertical="center" wrapText="1"/>
      <protection locked="0"/>
    </xf>
    <xf numFmtId="0" fontId="0" fillId="0" borderId="32" xfId="0" applyBorder="1" applyAlignment="1">
      <alignment horizontal="left" vertical="center" wrapText="1"/>
    </xf>
    <xf numFmtId="0" fontId="0" fillId="0" borderId="43" xfId="0" applyBorder="1" applyAlignment="1" applyProtection="1">
      <alignment horizontal="left" vertical="center" wrapText="1"/>
      <protection locked="0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 applyProtection="1">
      <alignment horizontal="left" vertical="center" wrapText="1"/>
      <protection locked="0"/>
    </xf>
    <xf numFmtId="0" fontId="0" fillId="0" borderId="46" xfId="0" applyBorder="1" applyAlignment="1" applyProtection="1">
      <alignment horizontal="left" vertical="center" wrapText="1"/>
      <protection locked="0"/>
    </xf>
    <xf numFmtId="0" fontId="0" fillId="0" borderId="47" xfId="0" applyBorder="1" applyAlignment="1" applyProtection="1">
      <alignment horizontal="center" vertical="center" wrapText="1"/>
      <protection locked="0"/>
    </xf>
    <xf numFmtId="0" fontId="0" fillId="0" borderId="45" xfId="0" applyBorder="1" applyAlignment="1" applyProtection="1">
      <alignment horizontal="center" vertical="center" wrapText="1"/>
      <protection locked="0"/>
    </xf>
    <xf numFmtId="0" fontId="0" fillId="0" borderId="45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33" xfId="0" applyBorder="1" applyAlignment="1">
      <alignment horizontal="left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3" xfId="0" applyBorder="1" applyAlignment="1">
      <alignment horizontal="left" vertical="center" wrapText="1"/>
    </xf>
    <xf numFmtId="0" fontId="0" fillId="0" borderId="21" xfId="0" applyBorder="1" applyAlignment="1" applyProtection="1">
      <alignment horizontal="center" vertical="center" wrapText="1"/>
      <protection locked="0"/>
    </xf>
    <xf numFmtId="1" fontId="0" fillId="0" borderId="0" xfId="0" applyNumberFormat="1" applyAlignment="1">
      <alignment horizontal="center" vertical="center" wrapText="1"/>
    </xf>
    <xf numFmtId="1" fontId="0" fillId="0" borderId="46" xfId="0" applyNumberFormat="1" applyBorder="1" applyAlignment="1">
      <alignment horizontal="center" vertical="center" wrapText="1"/>
    </xf>
    <xf numFmtId="1" fontId="0" fillId="0" borderId="32" xfId="0" applyNumberFormat="1" applyBorder="1" applyAlignment="1">
      <alignment horizontal="center" vertical="center" wrapText="1"/>
    </xf>
    <xf numFmtId="1" fontId="0" fillId="0" borderId="43" xfId="0" applyNumberFormat="1" applyBorder="1" applyAlignment="1">
      <alignment horizontal="center" vertical="center" wrapText="1"/>
    </xf>
    <xf numFmtId="1" fontId="0" fillId="0" borderId="21" xfId="0" applyNumberFormat="1" applyBorder="1" applyAlignment="1">
      <alignment horizontal="center" vertical="center" wrapText="1"/>
    </xf>
    <xf numFmtId="1" fontId="0" fillId="0" borderId="11" xfId="0" applyNumberFormat="1" applyBorder="1" applyAlignment="1">
      <alignment horizontal="center" vertical="center" wrapText="1"/>
    </xf>
    <xf numFmtId="1" fontId="0" fillId="0" borderId="37" xfId="0" applyNumberFormat="1" applyBorder="1" applyAlignment="1">
      <alignment horizontal="center" vertical="center" wrapText="1"/>
    </xf>
    <xf numFmtId="0" fontId="0" fillId="0" borderId="32" xfId="0" applyBorder="1" applyAlignment="1" applyProtection="1">
      <alignment horizontal="center" vertical="center" wrapText="1"/>
      <protection locked="0"/>
    </xf>
    <xf numFmtId="0" fontId="0" fillId="0" borderId="42" xfId="0" applyBorder="1" applyAlignment="1" applyProtection="1">
      <alignment horizontal="center" vertical="center" wrapText="1"/>
      <protection locked="0"/>
    </xf>
    <xf numFmtId="1" fontId="0" fillId="0" borderId="42" xfId="0" applyNumberFormat="1" applyBorder="1" applyAlignment="1">
      <alignment horizontal="center" vertical="center" wrapText="1"/>
    </xf>
    <xf numFmtId="1" fontId="0" fillId="0" borderId="50" xfId="0" applyNumberFormat="1" applyBorder="1" applyAlignment="1">
      <alignment horizontal="center" vertical="center" wrapText="1"/>
    </xf>
    <xf numFmtId="1" fontId="0" fillId="0" borderId="51" xfId="0" applyNumberFormat="1" applyBorder="1" applyAlignment="1">
      <alignment horizontal="center" vertical="center" wrapText="1"/>
    </xf>
    <xf numFmtId="1" fontId="0" fillId="0" borderId="52" xfId="0" applyNumberFormat="1" applyBorder="1" applyAlignment="1">
      <alignment horizontal="center" vertical="center" wrapText="1"/>
    </xf>
    <xf numFmtId="1" fontId="0" fillId="0" borderId="20" xfId="0" applyNumberFormat="1" applyBorder="1" applyAlignment="1">
      <alignment horizontal="center" vertical="center" wrapText="1"/>
    </xf>
    <xf numFmtId="1" fontId="0" fillId="0" borderId="24" xfId="0" applyNumberFormat="1" applyBorder="1" applyAlignment="1">
      <alignment horizontal="center" vertical="center" wrapText="1"/>
    </xf>
    <xf numFmtId="1" fontId="0" fillId="0" borderId="53" xfId="0" applyNumberFormat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10" xfId="0" applyBorder="1" applyAlignment="1" applyProtection="1">
      <alignment horizontal="left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 wrapText="1"/>
    </xf>
    <xf numFmtId="0" fontId="0" fillId="0" borderId="33" xfId="0" applyBorder="1" applyAlignment="1" applyProtection="1">
      <alignment horizontal="center" vertical="center" wrapText="1"/>
      <protection locked="0"/>
    </xf>
    <xf numFmtId="0" fontId="0" fillId="0" borderId="33" xfId="0" applyBorder="1" applyAlignment="1" applyProtection="1">
      <alignment horizontal="left" vertical="center" wrapText="1"/>
      <protection locked="0"/>
    </xf>
    <xf numFmtId="0" fontId="0" fillId="0" borderId="37" xfId="0" applyBorder="1" applyAlignment="1" applyProtection="1">
      <alignment horizontal="center" vertical="center" wrapText="1"/>
      <protection locked="0"/>
    </xf>
    <xf numFmtId="1" fontId="0" fillId="0" borderId="43" xfId="0" applyNumberFormat="1" applyBorder="1" applyAlignment="1">
      <alignment horizontal="center" vertical="center" wrapText="1"/>
    </xf>
    <xf numFmtId="1" fontId="0" fillId="0" borderId="53" xfId="0" applyNumberFormat="1" applyBorder="1" applyAlignment="1">
      <alignment horizontal="center" vertical="center" wrapText="1"/>
    </xf>
    <xf numFmtId="1" fontId="0" fillId="0" borderId="37" xfId="0" applyNumberFormat="1" applyBorder="1" applyAlignment="1">
      <alignment horizontal="center" vertical="center" wrapText="1"/>
    </xf>
    <xf numFmtId="1" fontId="0" fillId="0" borderId="52" xfId="0" applyNumberFormat="1" applyBorder="1" applyAlignment="1">
      <alignment horizontal="center" vertical="center" wrapText="1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3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33" xfId="0" applyBorder="1" applyAlignment="1" applyProtection="1">
      <alignment horizontal="center" vertical="center" wrapText="1"/>
      <protection locked="0"/>
    </xf>
    <xf numFmtId="0" fontId="0" fillId="0" borderId="37" xfId="0" applyBorder="1" applyAlignment="1" applyProtection="1">
      <alignment horizontal="center" vertical="center" wrapText="1"/>
      <protection locked="0"/>
    </xf>
    <xf numFmtId="0" fontId="0" fillId="0" borderId="43" xfId="0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 wrapText="1"/>
    </xf>
    <xf numFmtId="0" fontId="0" fillId="0" borderId="54" xfId="0" applyBorder="1" applyAlignment="1" applyProtection="1">
      <alignment horizontal="center" wrapText="1"/>
      <protection locked="0"/>
    </xf>
    <xf numFmtId="0" fontId="0" fillId="0" borderId="55" xfId="0" applyBorder="1" applyAlignment="1" applyProtection="1">
      <alignment horizontal="center" wrapText="1"/>
      <protection locked="0"/>
    </xf>
    <xf numFmtId="0" fontId="0" fillId="0" borderId="56" xfId="0" applyBorder="1" applyAlignment="1" applyProtection="1">
      <alignment horizontal="center" wrapText="1"/>
      <protection locked="0"/>
    </xf>
    <xf numFmtId="0" fontId="0" fillId="0" borderId="57" xfId="0" applyBorder="1" applyAlignment="1" applyProtection="1">
      <alignment horizontal="center"/>
      <protection locked="0"/>
    </xf>
    <xf numFmtId="0" fontId="0" fillId="0" borderId="58" xfId="0" applyBorder="1" applyAlignment="1" applyProtection="1">
      <alignment horizontal="center"/>
      <protection locked="0"/>
    </xf>
    <xf numFmtId="0" fontId="0" fillId="0" borderId="59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60" xfId="0" applyBorder="1" applyAlignment="1" applyProtection="1">
      <alignment horizontal="center"/>
      <protection locked="0"/>
    </xf>
    <xf numFmtId="0" fontId="0" fillId="0" borderId="61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 wrapText="1"/>
      <protection locked="0"/>
    </xf>
    <xf numFmtId="0" fontId="0" fillId="0" borderId="11" xfId="0" applyBorder="1" applyAlignment="1" applyProtection="1">
      <alignment horizontal="center" wrapText="1"/>
      <protection locked="0"/>
    </xf>
    <xf numFmtId="0" fontId="0" fillId="0" borderId="12" xfId="0" applyBorder="1" applyAlignment="1" applyProtection="1">
      <alignment horizontal="center" wrapText="1"/>
      <protection locked="0"/>
    </xf>
    <xf numFmtId="0" fontId="0" fillId="0" borderId="62" xfId="0" applyBorder="1" applyAlignment="1" applyProtection="1">
      <alignment horizontal="center" wrapText="1"/>
      <protection locked="0"/>
    </xf>
    <xf numFmtId="0" fontId="0" fillId="0" borderId="63" xfId="0" applyBorder="1" applyAlignment="1" applyProtection="1">
      <alignment horizontal="center" wrapText="1"/>
      <protection locked="0"/>
    </xf>
    <xf numFmtId="0" fontId="0" fillId="0" borderId="26" xfId="0" applyBorder="1" applyAlignment="1" applyProtection="1">
      <alignment horizontal="center" wrapText="1"/>
      <protection locked="0"/>
    </xf>
    <xf numFmtId="0" fontId="0" fillId="0" borderId="64" xfId="0" applyBorder="1" applyAlignment="1" applyProtection="1">
      <alignment horizontal="center" wrapText="1"/>
      <protection locked="0"/>
    </xf>
    <xf numFmtId="0" fontId="0" fillId="0" borderId="54" xfId="0" applyBorder="1" applyAlignment="1" applyProtection="1">
      <alignment horizontal="center"/>
      <protection locked="0"/>
    </xf>
    <xf numFmtId="0" fontId="0" fillId="0" borderId="55" xfId="0" applyBorder="1" applyAlignment="1" applyProtection="1">
      <alignment horizontal="center"/>
      <protection locked="0"/>
    </xf>
    <xf numFmtId="0" fontId="0" fillId="0" borderId="56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65" xfId="0" applyBorder="1" applyAlignment="1" applyProtection="1">
      <alignment horizontal="center" wrapText="1"/>
      <protection locked="0"/>
    </xf>
    <xf numFmtId="0" fontId="0" fillId="0" borderId="66" xfId="0" applyBorder="1" applyAlignment="1" applyProtection="1">
      <alignment horizontal="center" wrapText="1"/>
      <protection locked="0"/>
    </xf>
    <xf numFmtId="0" fontId="0" fillId="0" borderId="67" xfId="0" applyBorder="1" applyAlignment="1" applyProtection="1">
      <alignment horizontal="center" wrapText="1"/>
      <protection locked="0"/>
    </xf>
    <xf numFmtId="0" fontId="0" fillId="0" borderId="68" xfId="0" applyBorder="1" applyAlignment="1" applyProtection="1">
      <alignment horizontal="center" wrapText="1"/>
      <protection locked="0"/>
    </xf>
    <xf numFmtId="0" fontId="0" fillId="0" borderId="0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45" xfId="0" applyBorder="1" applyAlignment="1" applyProtection="1">
      <alignment horizontal="left" vertical="center" wrapText="1"/>
      <protection locked="0"/>
    </xf>
    <xf numFmtId="0" fontId="0" fillId="0" borderId="10" xfId="0" applyBorder="1" applyAlignment="1" applyProtection="1">
      <alignment horizontal="left" vertical="center" wrapText="1"/>
      <protection locked="0"/>
    </xf>
    <xf numFmtId="0" fontId="0" fillId="0" borderId="46" xfId="0" applyBorder="1" applyAlignment="1" applyProtection="1">
      <alignment horizontal="left" vertical="center" wrapText="1"/>
      <protection locked="0"/>
    </xf>
    <xf numFmtId="0" fontId="0" fillId="0" borderId="32" xfId="0" applyBorder="1" applyAlignment="1" applyProtection="1">
      <alignment horizontal="left" vertical="center" wrapText="1"/>
      <protection locked="0"/>
    </xf>
    <xf numFmtId="0" fontId="0" fillId="0" borderId="45" xfId="0" applyBorder="1" applyAlignment="1" applyProtection="1">
      <alignment horizontal="center" vertical="center" wrapText="1"/>
      <protection locked="0"/>
    </xf>
    <xf numFmtId="0" fontId="0" fillId="0" borderId="48" xfId="0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47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36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0" fontId="0" fillId="0" borderId="71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72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73" xfId="0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0" fillId="0" borderId="7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1" fontId="0" fillId="0" borderId="48" xfId="0" applyNumberFormat="1" applyBorder="1" applyAlignment="1">
      <alignment horizontal="center" vertical="center" wrapText="1"/>
    </xf>
    <xf numFmtId="1" fontId="0" fillId="0" borderId="37" xfId="0" applyNumberFormat="1" applyBorder="1" applyAlignment="1">
      <alignment horizontal="center" vertical="center" wrapText="1"/>
    </xf>
    <xf numFmtId="1" fontId="0" fillId="0" borderId="76" xfId="0" applyNumberFormat="1" applyBorder="1" applyAlignment="1">
      <alignment horizontal="center" vertical="center" wrapText="1"/>
    </xf>
    <xf numFmtId="1" fontId="0" fillId="0" borderId="52" xfId="0" applyNumberFormat="1" applyBorder="1" applyAlignment="1">
      <alignment horizontal="center" vertical="center" wrapText="1"/>
    </xf>
    <xf numFmtId="1" fontId="0" fillId="0" borderId="46" xfId="0" applyNumberFormat="1" applyBorder="1" applyAlignment="1">
      <alignment horizontal="center" vertical="center" wrapText="1"/>
    </xf>
    <xf numFmtId="1" fontId="0" fillId="0" borderId="43" xfId="0" applyNumberFormat="1" applyBorder="1" applyAlignment="1">
      <alignment horizontal="center" vertical="center" wrapText="1"/>
    </xf>
    <xf numFmtId="1" fontId="0" fillId="0" borderId="77" xfId="0" applyNumberFormat="1" applyBorder="1" applyAlignment="1">
      <alignment horizontal="center" vertical="center" wrapText="1"/>
    </xf>
    <xf numFmtId="1" fontId="0" fillId="0" borderId="53" xfId="0" applyNumberFormat="1" applyBorder="1" applyAlignment="1">
      <alignment horizontal="center" vertical="center" wrapText="1"/>
    </xf>
    <xf numFmtId="0" fontId="0" fillId="0" borderId="33" xfId="0" applyBorder="1" applyAlignment="1" applyProtection="1">
      <alignment horizontal="center" vertical="center" wrapText="1"/>
      <protection locked="0"/>
    </xf>
    <xf numFmtId="0" fontId="0" fillId="0" borderId="33" xfId="0" applyBorder="1" applyAlignment="1" applyProtection="1">
      <alignment horizontal="left" vertical="center" wrapText="1"/>
      <protection locked="0"/>
    </xf>
    <xf numFmtId="0" fontId="0" fillId="0" borderId="37" xfId="0" applyBorder="1" applyAlignment="1" applyProtection="1">
      <alignment horizontal="center" vertical="center" wrapText="1"/>
      <protection locked="0"/>
    </xf>
    <xf numFmtId="0" fontId="0" fillId="0" borderId="46" xfId="0" applyBorder="1" applyAlignment="1" applyProtection="1">
      <alignment horizontal="center" vertical="center" wrapText="1"/>
      <protection locked="0"/>
    </xf>
    <xf numFmtId="0" fontId="0" fillId="0" borderId="43" xfId="0" applyBorder="1" applyAlignment="1" applyProtection="1">
      <alignment horizontal="center" vertic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590550</xdr:colOff>
      <xdr:row>1</xdr:row>
      <xdr:rowOff>180975</xdr:rowOff>
    </xdr:to>
    <xdr:pic>
      <xdr:nvPicPr>
        <xdr:cNvPr id="1" name="Рисунок 1" descr="календарь лицевая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76575" cy="2333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4</xdr:col>
      <xdr:colOff>590550</xdr:colOff>
      <xdr:row>3</xdr:row>
      <xdr:rowOff>180975</xdr:rowOff>
    </xdr:to>
    <xdr:pic>
      <xdr:nvPicPr>
        <xdr:cNvPr id="1" name="Рисунок 1" descr="календарь лицевая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76575" cy="2333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45"/>
  <sheetViews>
    <sheetView zoomScalePageLayoutView="0" workbookViewId="0" topLeftCell="B2">
      <selection activeCell="K27" sqref="K27"/>
    </sheetView>
  </sheetViews>
  <sheetFormatPr defaultColWidth="0" defaultRowHeight="15"/>
  <cols>
    <col min="1" max="1" width="6.421875" style="1" hidden="1" customWidth="1"/>
    <col min="2" max="2" width="14.28125" style="1" customWidth="1"/>
    <col min="3" max="3" width="13.8515625" style="1" customWidth="1"/>
    <col min="4" max="8" width="9.140625" style="1" customWidth="1"/>
    <col min="9" max="26" width="4.7109375" style="1" customWidth="1"/>
    <col min="27" max="39" width="5.7109375" style="1" customWidth="1"/>
    <col min="40" max="40" width="5.140625" style="1" customWidth="1"/>
    <col min="41" max="72" width="6.7109375" style="1" customWidth="1"/>
    <col min="73" max="104" width="5.7109375" style="1" customWidth="1"/>
    <col min="105" max="255" width="9.140625" style="1" customWidth="1"/>
    <col min="256" max="16384" width="0" style="1" hidden="1" customWidth="1"/>
  </cols>
  <sheetData>
    <row r="1" spans="5:22" ht="169.5" customHeight="1" thickBot="1">
      <c r="E1" s="66"/>
      <c r="F1" s="153" t="s">
        <v>200</v>
      </c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</row>
    <row r="2" spans="1:105" ht="16.5" thickBot="1" thickTop="1">
      <c r="A2" s="1" t="s">
        <v>2</v>
      </c>
      <c r="C2" s="35"/>
      <c r="E2" s="35"/>
      <c r="H2" s="30"/>
      <c r="I2" s="157" t="s">
        <v>3</v>
      </c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158"/>
      <c r="AG2" s="158"/>
      <c r="AH2" s="158"/>
      <c r="AI2" s="158"/>
      <c r="AJ2" s="158"/>
      <c r="AK2" s="158"/>
      <c r="AL2" s="158"/>
      <c r="AM2" s="158"/>
      <c r="AN2" s="159"/>
      <c r="AO2" s="158" t="s">
        <v>4</v>
      </c>
      <c r="AP2" s="158"/>
      <c r="AQ2" s="158"/>
      <c r="AR2" s="158"/>
      <c r="AS2" s="158"/>
      <c r="AT2" s="158"/>
      <c r="AU2" s="158"/>
      <c r="AV2" s="158"/>
      <c r="AW2" s="158"/>
      <c r="AX2" s="158"/>
      <c r="AY2" s="158"/>
      <c r="AZ2" s="158"/>
      <c r="BA2" s="158"/>
      <c r="BB2" s="158"/>
      <c r="BC2" s="158"/>
      <c r="BD2" s="158"/>
      <c r="BE2" s="158"/>
      <c r="BF2" s="158"/>
      <c r="BG2" s="158"/>
      <c r="BH2" s="158"/>
      <c r="BI2" s="158"/>
      <c r="BJ2" s="158"/>
      <c r="BK2" s="158"/>
      <c r="BL2" s="158"/>
      <c r="BM2" s="158"/>
      <c r="BN2" s="158"/>
      <c r="BO2" s="158"/>
      <c r="BP2" s="158"/>
      <c r="BQ2" s="158"/>
      <c r="BR2" s="158"/>
      <c r="BS2" s="158"/>
      <c r="BT2" s="159"/>
      <c r="BU2" s="157" t="s">
        <v>5</v>
      </c>
      <c r="BV2" s="158"/>
      <c r="BW2" s="158"/>
      <c r="BX2" s="158"/>
      <c r="BY2" s="158"/>
      <c r="BZ2" s="158"/>
      <c r="CA2" s="158"/>
      <c r="CB2" s="158"/>
      <c r="CC2" s="158"/>
      <c r="CD2" s="158"/>
      <c r="CE2" s="158"/>
      <c r="CF2" s="158"/>
      <c r="CG2" s="158"/>
      <c r="CH2" s="158"/>
      <c r="CI2" s="158"/>
      <c r="CJ2" s="158"/>
      <c r="CK2" s="158"/>
      <c r="CL2" s="158"/>
      <c r="CM2" s="158"/>
      <c r="CN2" s="158"/>
      <c r="CO2" s="158"/>
      <c r="CP2" s="158"/>
      <c r="CQ2" s="158"/>
      <c r="CR2" s="158"/>
      <c r="CS2" s="158"/>
      <c r="CT2" s="158"/>
      <c r="CU2" s="158"/>
      <c r="CV2" s="158"/>
      <c r="CW2" s="158"/>
      <c r="CX2" s="158"/>
      <c r="CY2" s="158"/>
      <c r="CZ2" s="159"/>
      <c r="DA2" s="154" t="s">
        <v>32</v>
      </c>
    </row>
    <row r="3" spans="1:105" ht="16.5" thickBot="1" thickTop="1">
      <c r="A3" s="164" t="s">
        <v>6</v>
      </c>
      <c r="B3" s="164" t="s">
        <v>7</v>
      </c>
      <c r="C3" s="165" t="s">
        <v>8</v>
      </c>
      <c r="D3" s="164" t="s">
        <v>25</v>
      </c>
      <c r="E3" s="166" t="s">
        <v>26</v>
      </c>
      <c r="F3" s="164" t="s">
        <v>27</v>
      </c>
      <c r="G3" s="167" t="s">
        <v>28</v>
      </c>
      <c r="H3" s="169" t="s">
        <v>29</v>
      </c>
      <c r="I3" s="160" t="s">
        <v>9</v>
      </c>
      <c r="J3" s="161"/>
      <c r="K3" s="162" t="s">
        <v>10</v>
      </c>
      <c r="L3" s="163"/>
      <c r="M3" s="160" t="s">
        <v>11</v>
      </c>
      <c r="N3" s="161"/>
      <c r="O3" s="162" t="s">
        <v>12</v>
      </c>
      <c r="P3" s="163"/>
      <c r="Q3" s="160" t="s">
        <v>13</v>
      </c>
      <c r="R3" s="161"/>
      <c r="S3" s="162" t="s">
        <v>14</v>
      </c>
      <c r="T3" s="163"/>
      <c r="U3" s="160" t="s">
        <v>15</v>
      </c>
      <c r="V3" s="161"/>
      <c r="W3" s="162" t="s">
        <v>16</v>
      </c>
      <c r="X3" s="163"/>
      <c r="Y3" s="160" t="s">
        <v>17</v>
      </c>
      <c r="Z3" s="161"/>
      <c r="AA3" s="162" t="s">
        <v>18</v>
      </c>
      <c r="AB3" s="163"/>
      <c r="AC3" s="160" t="s">
        <v>19</v>
      </c>
      <c r="AD3" s="161"/>
      <c r="AE3" s="162" t="s">
        <v>20</v>
      </c>
      <c r="AF3" s="163"/>
      <c r="AG3" s="160" t="s">
        <v>21</v>
      </c>
      <c r="AH3" s="161"/>
      <c r="AI3" s="162" t="s">
        <v>22</v>
      </c>
      <c r="AJ3" s="163"/>
      <c r="AK3" s="160" t="s">
        <v>23</v>
      </c>
      <c r="AL3" s="161"/>
      <c r="AM3" s="162" t="s">
        <v>24</v>
      </c>
      <c r="AN3" s="163"/>
      <c r="AO3" s="160" t="s">
        <v>9</v>
      </c>
      <c r="AP3" s="161"/>
      <c r="AQ3" s="162" t="s">
        <v>10</v>
      </c>
      <c r="AR3" s="163"/>
      <c r="AS3" s="160" t="s">
        <v>11</v>
      </c>
      <c r="AT3" s="161"/>
      <c r="AU3" s="162" t="s">
        <v>12</v>
      </c>
      <c r="AV3" s="163"/>
      <c r="AW3" s="160" t="s">
        <v>13</v>
      </c>
      <c r="AX3" s="161"/>
      <c r="AY3" s="162" t="s">
        <v>14</v>
      </c>
      <c r="AZ3" s="163"/>
      <c r="BA3" s="160" t="s">
        <v>15</v>
      </c>
      <c r="BB3" s="161"/>
      <c r="BC3" s="162" t="s">
        <v>16</v>
      </c>
      <c r="BD3" s="163"/>
      <c r="BE3" s="160" t="s">
        <v>17</v>
      </c>
      <c r="BF3" s="161"/>
      <c r="BG3" s="162" t="s">
        <v>18</v>
      </c>
      <c r="BH3" s="163"/>
      <c r="BI3" s="160" t="s">
        <v>19</v>
      </c>
      <c r="BJ3" s="161"/>
      <c r="BK3" s="162" t="s">
        <v>20</v>
      </c>
      <c r="BL3" s="163"/>
      <c r="BM3" s="160" t="s">
        <v>21</v>
      </c>
      <c r="BN3" s="161"/>
      <c r="BO3" s="162" t="s">
        <v>22</v>
      </c>
      <c r="BP3" s="163"/>
      <c r="BQ3" s="160" t="s">
        <v>23</v>
      </c>
      <c r="BR3" s="161"/>
      <c r="BS3" s="162" t="s">
        <v>24</v>
      </c>
      <c r="BT3" s="163"/>
      <c r="BU3" s="160" t="s">
        <v>9</v>
      </c>
      <c r="BV3" s="161"/>
      <c r="BW3" s="162" t="s">
        <v>10</v>
      </c>
      <c r="BX3" s="163"/>
      <c r="BY3" s="160" t="s">
        <v>11</v>
      </c>
      <c r="BZ3" s="161"/>
      <c r="CA3" s="162" t="s">
        <v>12</v>
      </c>
      <c r="CB3" s="163"/>
      <c r="CC3" s="160" t="s">
        <v>13</v>
      </c>
      <c r="CD3" s="161"/>
      <c r="CE3" s="162" t="s">
        <v>14</v>
      </c>
      <c r="CF3" s="163"/>
      <c r="CG3" s="160" t="s">
        <v>15</v>
      </c>
      <c r="CH3" s="161"/>
      <c r="CI3" s="162" t="s">
        <v>16</v>
      </c>
      <c r="CJ3" s="163"/>
      <c r="CK3" s="160" t="s">
        <v>17</v>
      </c>
      <c r="CL3" s="161"/>
      <c r="CM3" s="162" t="s">
        <v>18</v>
      </c>
      <c r="CN3" s="163"/>
      <c r="CO3" s="160" t="s">
        <v>19</v>
      </c>
      <c r="CP3" s="161"/>
      <c r="CQ3" s="162" t="s">
        <v>20</v>
      </c>
      <c r="CR3" s="163"/>
      <c r="CS3" s="160" t="s">
        <v>21</v>
      </c>
      <c r="CT3" s="161"/>
      <c r="CU3" s="162" t="s">
        <v>22</v>
      </c>
      <c r="CV3" s="163"/>
      <c r="CW3" s="160" t="s">
        <v>23</v>
      </c>
      <c r="CX3" s="161"/>
      <c r="CY3" s="162" t="s">
        <v>24</v>
      </c>
      <c r="CZ3" s="163"/>
      <c r="DA3" s="155"/>
    </row>
    <row r="4" spans="1:105" s="5" customFormat="1" ht="16.5" thickBot="1" thickTop="1">
      <c r="A4" s="164"/>
      <c r="B4" s="164"/>
      <c r="C4" s="165"/>
      <c r="D4" s="164"/>
      <c r="E4" s="166"/>
      <c r="F4" s="164"/>
      <c r="G4" s="168"/>
      <c r="H4" s="170"/>
      <c r="I4" s="4" t="s">
        <v>30</v>
      </c>
      <c r="J4" s="3" t="s">
        <v>31</v>
      </c>
      <c r="K4" s="19" t="s">
        <v>30</v>
      </c>
      <c r="L4" s="21" t="s">
        <v>31</v>
      </c>
      <c r="M4" s="4" t="s">
        <v>30</v>
      </c>
      <c r="N4" s="3" t="s">
        <v>31</v>
      </c>
      <c r="O4" s="19" t="s">
        <v>30</v>
      </c>
      <c r="P4" s="21" t="s">
        <v>31</v>
      </c>
      <c r="Q4" s="4" t="s">
        <v>30</v>
      </c>
      <c r="R4" s="3" t="s">
        <v>31</v>
      </c>
      <c r="S4" s="19" t="s">
        <v>30</v>
      </c>
      <c r="T4" s="21" t="s">
        <v>31</v>
      </c>
      <c r="U4" s="4" t="s">
        <v>30</v>
      </c>
      <c r="V4" s="3" t="s">
        <v>31</v>
      </c>
      <c r="W4" s="19" t="s">
        <v>30</v>
      </c>
      <c r="X4" s="21" t="s">
        <v>31</v>
      </c>
      <c r="Y4" s="4" t="s">
        <v>30</v>
      </c>
      <c r="Z4" s="3" t="s">
        <v>31</v>
      </c>
      <c r="AA4" s="19" t="s">
        <v>30</v>
      </c>
      <c r="AB4" s="21" t="s">
        <v>31</v>
      </c>
      <c r="AC4" s="4" t="s">
        <v>30</v>
      </c>
      <c r="AD4" s="3" t="s">
        <v>31</v>
      </c>
      <c r="AE4" s="19" t="s">
        <v>30</v>
      </c>
      <c r="AF4" s="21" t="s">
        <v>31</v>
      </c>
      <c r="AG4" s="4" t="s">
        <v>30</v>
      </c>
      <c r="AH4" s="3" t="s">
        <v>31</v>
      </c>
      <c r="AI4" s="19" t="s">
        <v>30</v>
      </c>
      <c r="AJ4" s="21" t="s">
        <v>31</v>
      </c>
      <c r="AK4" s="4" t="s">
        <v>30</v>
      </c>
      <c r="AL4" s="3" t="s">
        <v>31</v>
      </c>
      <c r="AM4" s="19" t="s">
        <v>30</v>
      </c>
      <c r="AN4" s="21" t="s">
        <v>31</v>
      </c>
      <c r="AO4" s="4" t="s">
        <v>30</v>
      </c>
      <c r="AP4" s="3" t="s">
        <v>31</v>
      </c>
      <c r="AQ4" s="19" t="s">
        <v>30</v>
      </c>
      <c r="AR4" s="21" t="s">
        <v>31</v>
      </c>
      <c r="AS4" s="4" t="s">
        <v>30</v>
      </c>
      <c r="AT4" s="3" t="s">
        <v>31</v>
      </c>
      <c r="AU4" s="19" t="s">
        <v>30</v>
      </c>
      <c r="AV4" s="21" t="s">
        <v>31</v>
      </c>
      <c r="AW4" s="4" t="s">
        <v>30</v>
      </c>
      <c r="AX4" s="3" t="s">
        <v>31</v>
      </c>
      <c r="AY4" s="19" t="s">
        <v>30</v>
      </c>
      <c r="AZ4" s="21" t="s">
        <v>31</v>
      </c>
      <c r="BA4" s="4" t="s">
        <v>30</v>
      </c>
      <c r="BB4" s="3" t="s">
        <v>31</v>
      </c>
      <c r="BC4" s="19" t="s">
        <v>30</v>
      </c>
      <c r="BD4" s="21" t="s">
        <v>31</v>
      </c>
      <c r="BE4" s="4" t="s">
        <v>30</v>
      </c>
      <c r="BF4" s="3" t="s">
        <v>31</v>
      </c>
      <c r="BG4" s="19" t="s">
        <v>30</v>
      </c>
      <c r="BH4" s="21" t="s">
        <v>31</v>
      </c>
      <c r="BI4" s="4" t="s">
        <v>30</v>
      </c>
      <c r="BJ4" s="3" t="s">
        <v>31</v>
      </c>
      <c r="BK4" s="19" t="s">
        <v>30</v>
      </c>
      <c r="BL4" s="21" t="s">
        <v>31</v>
      </c>
      <c r="BM4" s="4" t="s">
        <v>30</v>
      </c>
      <c r="BN4" s="3" t="s">
        <v>31</v>
      </c>
      <c r="BO4" s="19" t="s">
        <v>30</v>
      </c>
      <c r="BP4" s="21" t="s">
        <v>31</v>
      </c>
      <c r="BQ4" s="4" t="s">
        <v>30</v>
      </c>
      <c r="BR4" s="3" t="s">
        <v>31</v>
      </c>
      <c r="BS4" s="19" t="s">
        <v>30</v>
      </c>
      <c r="BT4" s="21" t="s">
        <v>31</v>
      </c>
      <c r="BU4" s="4" t="s">
        <v>30</v>
      </c>
      <c r="BV4" s="3" t="s">
        <v>31</v>
      </c>
      <c r="BW4" s="19" t="s">
        <v>30</v>
      </c>
      <c r="BX4" s="21" t="s">
        <v>31</v>
      </c>
      <c r="BY4" s="4" t="s">
        <v>30</v>
      </c>
      <c r="BZ4" s="3" t="s">
        <v>31</v>
      </c>
      <c r="CA4" s="19" t="s">
        <v>30</v>
      </c>
      <c r="CB4" s="21" t="s">
        <v>31</v>
      </c>
      <c r="CC4" s="4" t="s">
        <v>30</v>
      </c>
      <c r="CD4" s="3" t="s">
        <v>31</v>
      </c>
      <c r="CE4" s="19" t="s">
        <v>30</v>
      </c>
      <c r="CF4" s="21" t="s">
        <v>31</v>
      </c>
      <c r="CG4" s="4" t="s">
        <v>30</v>
      </c>
      <c r="CH4" s="3" t="s">
        <v>31</v>
      </c>
      <c r="CI4" s="19" t="s">
        <v>30</v>
      </c>
      <c r="CJ4" s="21" t="s">
        <v>31</v>
      </c>
      <c r="CK4" s="4" t="s">
        <v>30</v>
      </c>
      <c r="CL4" s="3" t="s">
        <v>31</v>
      </c>
      <c r="CM4" s="19" t="s">
        <v>30</v>
      </c>
      <c r="CN4" s="21" t="s">
        <v>31</v>
      </c>
      <c r="CO4" s="4" t="s">
        <v>30</v>
      </c>
      <c r="CP4" s="3" t="s">
        <v>31</v>
      </c>
      <c r="CQ4" s="19" t="s">
        <v>30</v>
      </c>
      <c r="CR4" s="21" t="s">
        <v>31</v>
      </c>
      <c r="CS4" s="4" t="s">
        <v>30</v>
      </c>
      <c r="CT4" s="3" t="s">
        <v>31</v>
      </c>
      <c r="CU4" s="19" t="s">
        <v>30</v>
      </c>
      <c r="CV4" s="21" t="s">
        <v>31</v>
      </c>
      <c r="CW4" s="4" t="s">
        <v>30</v>
      </c>
      <c r="CX4" s="3" t="s">
        <v>31</v>
      </c>
      <c r="CY4" s="19" t="s">
        <v>30</v>
      </c>
      <c r="CZ4" s="21" t="s">
        <v>31</v>
      </c>
      <c r="DA4" s="156"/>
    </row>
    <row r="5" spans="1:105" s="5" customFormat="1" ht="15.75" thickTop="1">
      <c r="A5" s="2">
        <v>1</v>
      </c>
      <c r="B5" s="6" t="s">
        <v>33</v>
      </c>
      <c r="C5" s="36" t="s">
        <v>34</v>
      </c>
      <c r="D5" s="10" t="s">
        <v>35</v>
      </c>
      <c r="E5" s="34" t="s">
        <v>36</v>
      </c>
      <c r="F5" s="10" t="s">
        <v>37</v>
      </c>
      <c r="G5" s="10" t="s">
        <v>4</v>
      </c>
      <c r="H5" s="27" t="s">
        <v>38</v>
      </c>
      <c r="I5" s="7"/>
      <c r="J5" s="8"/>
      <c r="K5" s="22"/>
      <c r="L5" s="25"/>
      <c r="M5" s="7"/>
      <c r="N5" s="8"/>
      <c r="O5" s="22"/>
      <c r="P5" s="25"/>
      <c r="Q5" s="7"/>
      <c r="R5" s="8"/>
      <c r="S5" s="22"/>
      <c r="T5" s="25"/>
      <c r="U5" s="7"/>
      <c r="V5" s="8"/>
      <c r="W5" s="22"/>
      <c r="X5" s="25"/>
      <c r="Y5" s="7"/>
      <c r="Z5" s="8"/>
      <c r="AA5" s="22"/>
      <c r="AB5" s="25"/>
      <c r="AC5" s="7"/>
      <c r="AD5" s="8"/>
      <c r="AE5" s="22"/>
      <c r="AF5" s="25"/>
      <c r="AG5" s="7"/>
      <c r="AH5" s="8"/>
      <c r="AI5" s="22"/>
      <c r="AJ5" s="25"/>
      <c r="AK5" s="7">
        <v>21</v>
      </c>
      <c r="AL5" s="8">
        <v>55</v>
      </c>
      <c r="AM5" s="22">
        <v>24</v>
      </c>
      <c r="AN5" s="21">
        <v>48</v>
      </c>
      <c r="AO5" s="7">
        <v>26</v>
      </c>
      <c r="AP5" s="8">
        <v>63</v>
      </c>
      <c r="AQ5" s="22">
        <v>28</v>
      </c>
      <c r="AR5" s="25">
        <v>63</v>
      </c>
      <c r="AS5" s="7">
        <v>26</v>
      </c>
      <c r="AT5" s="8">
        <v>56</v>
      </c>
      <c r="AU5" s="22">
        <v>26</v>
      </c>
      <c r="AV5" s="25">
        <v>56</v>
      </c>
      <c r="AW5" s="7">
        <v>28</v>
      </c>
      <c r="AX5" s="8">
        <v>53</v>
      </c>
      <c r="AY5" s="22">
        <v>28</v>
      </c>
      <c r="AZ5" s="25">
        <v>77</v>
      </c>
      <c r="BA5" s="7">
        <v>29</v>
      </c>
      <c r="BB5" s="8">
        <v>67</v>
      </c>
      <c r="BC5" s="22"/>
      <c r="BD5" s="25"/>
      <c r="BE5" s="7"/>
      <c r="BF5" s="8"/>
      <c r="BG5" s="22"/>
      <c r="BH5" s="25"/>
      <c r="BI5" s="7"/>
      <c r="BJ5" s="8"/>
      <c r="BK5" s="22">
        <v>38</v>
      </c>
      <c r="BL5" s="25"/>
      <c r="BM5" s="7">
        <v>25</v>
      </c>
      <c r="BN5" s="8">
        <v>63</v>
      </c>
      <c r="BO5" s="22">
        <v>23</v>
      </c>
      <c r="BP5" s="25">
        <v>100</v>
      </c>
      <c r="BQ5" s="7"/>
      <c r="BR5" s="8"/>
      <c r="BS5" s="22"/>
      <c r="BT5" s="21"/>
      <c r="BU5" s="11"/>
      <c r="BV5" s="12"/>
      <c r="BW5" s="23">
        <v>29</v>
      </c>
      <c r="BX5" s="47"/>
      <c r="BY5" s="11"/>
      <c r="BZ5" s="12"/>
      <c r="CA5" s="23"/>
      <c r="CB5" s="47"/>
      <c r="CC5" s="11"/>
      <c r="CD5" s="12"/>
      <c r="CE5" s="23">
        <v>31</v>
      </c>
      <c r="CF5" s="47">
        <v>83</v>
      </c>
      <c r="CG5" s="11"/>
      <c r="CH5" s="12"/>
      <c r="CI5" s="23"/>
      <c r="CJ5" s="47"/>
      <c r="CK5" s="11"/>
      <c r="CL5" s="12"/>
      <c r="CM5" s="23"/>
      <c r="CN5" s="47"/>
      <c r="CO5" s="11"/>
      <c r="CP5" s="12"/>
      <c r="CQ5" s="23"/>
      <c r="CR5" s="47"/>
      <c r="CS5" s="11"/>
      <c r="CT5" s="12"/>
      <c r="CU5" s="23">
        <v>31</v>
      </c>
      <c r="CV5" s="47"/>
      <c r="CW5" s="11"/>
      <c r="CX5" s="12"/>
      <c r="CY5" s="23">
        <v>24</v>
      </c>
      <c r="CZ5" s="26">
        <v>59</v>
      </c>
      <c r="DA5" s="57">
        <f aca="true" t="shared" si="0" ref="DA5:DA27">SUM(I5:CZ5)</f>
        <v>1280</v>
      </c>
    </row>
    <row r="6" spans="1:105" s="5" customFormat="1" ht="15">
      <c r="A6" s="2">
        <v>2</v>
      </c>
      <c r="B6" s="6" t="s">
        <v>39</v>
      </c>
      <c r="C6" s="36" t="s">
        <v>40</v>
      </c>
      <c r="D6" s="6" t="s">
        <v>41</v>
      </c>
      <c r="E6" s="29" t="s">
        <v>36</v>
      </c>
      <c r="F6" s="6" t="s">
        <v>42</v>
      </c>
      <c r="G6" s="6" t="s">
        <v>4</v>
      </c>
      <c r="H6" s="27" t="s">
        <v>38</v>
      </c>
      <c r="I6" s="7"/>
      <c r="J6" s="8"/>
      <c r="K6" s="22"/>
      <c r="L6" s="25"/>
      <c r="M6" s="7"/>
      <c r="N6" s="8"/>
      <c r="O6" s="22"/>
      <c r="P6" s="25"/>
      <c r="Q6" s="7">
        <v>33</v>
      </c>
      <c r="R6" s="8"/>
      <c r="S6" s="22"/>
      <c r="T6" s="25"/>
      <c r="U6" s="7"/>
      <c r="V6" s="8"/>
      <c r="W6" s="22"/>
      <c r="X6" s="25"/>
      <c r="Y6" s="7"/>
      <c r="Z6" s="8"/>
      <c r="AA6" s="22"/>
      <c r="AB6" s="25"/>
      <c r="AC6" s="7">
        <v>36</v>
      </c>
      <c r="AD6" s="8">
        <v>77</v>
      </c>
      <c r="AE6" s="22"/>
      <c r="AF6" s="25"/>
      <c r="AG6" s="7">
        <v>45</v>
      </c>
      <c r="AH6" s="8">
        <v>100</v>
      </c>
      <c r="AI6" s="22"/>
      <c r="AJ6" s="25"/>
      <c r="AK6" s="7">
        <v>21</v>
      </c>
      <c r="AL6" s="8">
        <v>55</v>
      </c>
      <c r="AM6" s="22">
        <v>24</v>
      </c>
      <c r="AN6" s="21">
        <v>48</v>
      </c>
      <c r="AO6" s="7">
        <v>26</v>
      </c>
      <c r="AP6" s="8">
        <v>63</v>
      </c>
      <c r="AQ6" s="22">
        <v>28</v>
      </c>
      <c r="AR6" s="25">
        <v>63</v>
      </c>
      <c r="AS6" s="7">
        <v>26</v>
      </c>
      <c r="AT6" s="8">
        <v>56</v>
      </c>
      <c r="AU6" s="22">
        <v>26</v>
      </c>
      <c r="AV6" s="25">
        <v>56</v>
      </c>
      <c r="AW6" s="7">
        <v>28</v>
      </c>
      <c r="AX6" s="8">
        <v>53</v>
      </c>
      <c r="AY6" s="22">
        <v>28</v>
      </c>
      <c r="AZ6" s="25">
        <v>77</v>
      </c>
      <c r="BA6" s="7">
        <v>29</v>
      </c>
      <c r="BB6" s="8">
        <v>67</v>
      </c>
      <c r="BC6" s="22"/>
      <c r="BD6" s="25"/>
      <c r="BE6" s="7"/>
      <c r="BF6" s="8"/>
      <c r="BG6" s="22">
        <v>38</v>
      </c>
      <c r="BH6" s="25">
        <v>83</v>
      </c>
      <c r="BI6" s="7"/>
      <c r="BJ6" s="8"/>
      <c r="BK6" s="22"/>
      <c r="BL6" s="25"/>
      <c r="BM6" s="7">
        <v>25</v>
      </c>
      <c r="BN6" s="8">
        <v>63</v>
      </c>
      <c r="BO6" s="22">
        <v>23</v>
      </c>
      <c r="BP6" s="25"/>
      <c r="BQ6" s="7"/>
      <c r="BR6" s="8"/>
      <c r="BS6" s="22"/>
      <c r="BT6" s="21"/>
      <c r="BU6" s="11"/>
      <c r="BV6" s="12"/>
      <c r="BW6" s="23">
        <v>29</v>
      </c>
      <c r="BX6" s="47"/>
      <c r="BY6" s="11"/>
      <c r="BZ6" s="12"/>
      <c r="CA6" s="23"/>
      <c r="CB6" s="47"/>
      <c r="CC6" s="11"/>
      <c r="CD6" s="12"/>
      <c r="CE6" s="23">
        <v>31</v>
      </c>
      <c r="CF6" s="47">
        <v>83</v>
      </c>
      <c r="CG6" s="11"/>
      <c r="CH6" s="12"/>
      <c r="CI6" s="23"/>
      <c r="CJ6" s="47"/>
      <c r="CK6" s="11"/>
      <c r="CL6" s="12"/>
      <c r="CM6" s="23">
        <v>45</v>
      </c>
      <c r="CN6" s="47"/>
      <c r="CO6" s="11"/>
      <c r="CP6" s="12"/>
      <c r="CQ6" s="23"/>
      <c r="CR6" s="47"/>
      <c r="CS6" s="11">
        <v>125</v>
      </c>
      <c r="CT6" s="12"/>
      <c r="CU6" s="23">
        <v>31</v>
      </c>
      <c r="CV6" s="47"/>
      <c r="CW6" s="11"/>
      <c r="CX6" s="12"/>
      <c r="CY6" s="23">
        <v>24</v>
      </c>
      <c r="CZ6" s="26">
        <v>59</v>
      </c>
      <c r="DA6" s="58">
        <f t="shared" si="0"/>
        <v>1724</v>
      </c>
    </row>
    <row r="7" spans="1:107" s="5" customFormat="1" ht="15">
      <c r="A7" s="2">
        <v>3</v>
      </c>
      <c r="B7" s="6" t="s">
        <v>43</v>
      </c>
      <c r="C7" s="36" t="s">
        <v>44</v>
      </c>
      <c r="D7" s="6" t="s">
        <v>45</v>
      </c>
      <c r="E7" s="29">
        <v>2</v>
      </c>
      <c r="F7" s="6" t="s">
        <v>46</v>
      </c>
      <c r="G7" s="6" t="s">
        <v>47</v>
      </c>
      <c r="H7" s="27" t="s">
        <v>38</v>
      </c>
      <c r="I7" s="7">
        <v>100</v>
      </c>
      <c r="J7" s="8"/>
      <c r="K7" s="22"/>
      <c r="L7" s="25"/>
      <c r="M7" s="7">
        <v>55</v>
      </c>
      <c r="N7" s="8">
        <v>167</v>
      </c>
      <c r="O7" s="22"/>
      <c r="P7" s="25"/>
      <c r="Q7" s="7">
        <v>33</v>
      </c>
      <c r="R7" s="8">
        <v>100</v>
      </c>
      <c r="S7" s="22"/>
      <c r="T7" s="25"/>
      <c r="U7" s="7"/>
      <c r="V7" s="8"/>
      <c r="W7" s="22"/>
      <c r="X7" s="25"/>
      <c r="Y7" s="7">
        <v>167</v>
      </c>
      <c r="Z7" s="8"/>
      <c r="AA7" s="22"/>
      <c r="AB7" s="25"/>
      <c r="AC7" s="7">
        <v>36</v>
      </c>
      <c r="AD7" s="8">
        <v>77</v>
      </c>
      <c r="AE7" s="22">
        <v>56</v>
      </c>
      <c r="AF7" s="25">
        <v>125</v>
      </c>
      <c r="AG7" s="7">
        <v>45</v>
      </c>
      <c r="AH7" s="8">
        <v>100</v>
      </c>
      <c r="AI7" s="22">
        <v>71</v>
      </c>
      <c r="AJ7" s="25">
        <v>250</v>
      </c>
      <c r="AK7" s="7">
        <v>21</v>
      </c>
      <c r="AL7" s="8">
        <v>55</v>
      </c>
      <c r="AM7" s="22">
        <v>24</v>
      </c>
      <c r="AN7" s="21">
        <v>48</v>
      </c>
      <c r="AO7" s="7">
        <v>26</v>
      </c>
      <c r="AP7" s="8">
        <v>63</v>
      </c>
      <c r="AQ7" s="22">
        <v>28</v>
      </c>
      <c r="AR7" s="25">
        <v>63</v>
      </c>
      <c r="AS7" s="7">
        <v>26</v>
      </c>
      <c r="AT7" s="8">
        <v>56</v>
      </c>
      <c r="AU7" s="22">
        <v>26</v>
      </c>
      <c r="AV7" s="25">
        <v>56</v>
      </c>
      <c r="AW7" s="7">
        <v>28</v>
      </c>
      <c r="AX7" s="8">
        <v>53</v>
      </c>
      <c r="AY7" s="22">
        <v>28</v>
      </c>
      <c r="AZ7" s="25">
        <v>77</v>
      </c>
      <c r="BA7" s="7">
        <v>29</v>
      </c>
      <c r="BB7" s="8">
        <v>67</v>
      </c>
      <c r="BC7" s="22">
        <v>250</v>
      </c>
      <c r="BD7" s="25"/>
      <c r="BE7" s="7"/>
      <c r="BF7" s="8"/>
      <c r="BG7" s="22">
        <v>38</v>
      </c>
      <c r="BH7" s="25">
        <v>83</v>
      </c>
      <c r="BI7" s="7">
        <v>62</v>
      </c>
      <c r="BJ7" s="8"/>
      <c r="BK7" s="22">
        <v>38</v>
      </c>
      <c r="BL7" s="25">
        <v>200</v>
      </c>
      <c r="BM7" s="7">
        <v>25</v>
      </c>
      <c r="BN7" s="8">
        <v>63</v>
      </c>
      <c r="BO7" s="22">
        <v>23</v>
      </c>
      <c r="BP7" s="25">
        <v>100</v>
      </c>
      <c r="BQ7" s="7">
        <v>50</v>
      </c>
      <c r="BR7" s="8">
        <v>167</v>
      </c>
      <c r="BS7" s="22">
        <v>45</v>
      </c>
      <c r="BT7" s="25">
        <v>111</v>
      </c>
      <c r="BU7" s="11">
        <v>71</v>
      </c>
      <c r="BV7" s="12"/>
      <c r="BW7" s="23">
        <v>29</v>
      </c>
      <c r="BX7" s="47"/>
      <c r="BY7" s="11"/>
      <c r="BZ7" s="12"/>
      <c r="CA7" s="23"/>
      <c r="CB7" s="47"/>
      <c r="CC7" s="11"/>
      <c r="CD7" s="12"/>
      <c r="CE7" s="23">
        <v>31</v>
      </c>
      <c r="CF7" s="47">
        <v>83</v>
      </c>
      <c r="CG7" s="11"/>
      <c r="CH7" s="12"/>
      <c r="CI7" s="23"/>
      <c r="CJ7" s="47"/>
      <c r="CK7" s="11">
        <v>63</v>
      </c>
      <c r="CL7" s="12"/>
      <c r="CM7" s="23">
        <v>45</v>
      </c>
      <c r="CN7" s="47"/>
      <c r="CO7" s="11"/>
      <c r="CP7" s="12"/>
      <c r="CQ7" s="23">
        <v>71</v>
      </c>
      <c r="CR7" s="47"/>
      <c r="CS7" s="11"/>
      <c r="CT7" s="12"/>
      <c r="CU7" s="23">
        <v>31</v>
      </c>
      <c r="CV7" s="47"/>
      <c r="CW7" s="11"/>
      <c r="CX7" s="12"/>
      <c r="CY7" s="23">
        <v>24</v>
      </c>
      <c r="CZ7" s="26">
        <v>59</v>
      </c>
      <c r="DA7" s="58">
        <f t="shared" si="0"/>
        <v>3918</v>
      </c>
      <c r="DC7" s="42"/>
    </row>
    <row r="8" spans="1:105" s="5" customFormat="1" ht="15">
      <c r="A8" s="2">
        <v>4</v>
      </c>
      <c r="B8" s="6" t="s">
        <v>48</v>
      </c>
      <c r="C8" s="36" t="s">
        <v>49</v>
      </c>
      <c r="D8" s="6" t="s">
        <v>50</v>
      </c>
      <c r="E8" s="29">
        <v>3</v>
      </c>
      <c r="F8" s="6" t="s">
        <v>37</v>
      </c>
      <c r="G8" s="6" t="s">
        <v>4</v>
      </c>
      <c r="H8" s="27" t="s">
        <v>51</v>
      </c>
      <c r="I8" s="40"/>
      <c r="J8" s="68"/>
      <c r="K8" s="7"/>
      <c r="L8" s="25"/>
      <c r="M8" s="7">
        <v>55</v>
      </c>
      <c r="N8" s="8"/>
      <c r="O8" s="22"/>
      <c r="P8" s="25"/>
      <c r="Q8" s="7">
        <v>33</v>
      </c>
      <c r="R8" s="8"/>
      <c r="S8" s="22"/>
      <c r="T8" s="25"/>
      <c r="U8" s="7"/>
      <c r="V8" s="8"/>
      <c r="W8" s="22"/>
      <c r="X8" s="25"/>
      <c r="Y8" s="7"/>
      <c r="Z8" s="8"/>
      <c r="AA8" s="22"/>
      <c r="AB8" s="25"/>
      <c r="AC8" s="7">
        <v>36</v>
      </c>
      <c r="AD8" s="8">
        <v>77</v>
      </c>
      <c r="AE8" s="22">
        <v>56</v>
      </c>
      <c r="AF8" s="25">
        <v>125</v>
      </c>
      <c r="AG8" s="7">
        <v>45</v>
      </c>
      <c r="AH8" s="8">
        <v>100</v>
      </c>
      <c r="AI8" s="22">
        <v>71</v>
      </c>
      <c r="AJ8" s="25"/>
      <c r="AK8" s="7">
        <v>21</v>
      </c>
      <c r="AL8" s="8">
        <v>55</v>
      </c>
      <c r="AM8" s="22">
        <v>24</v>
      </c>
      <c r="AN8" s="21">
        <v>48</v>
      </c>
      <c r="AO8" s="7">
        <v>26</v>
      </c>
      <c r="AP8" s="8">
        <v>63</v>
      </c>
      <c r="AQ8" s="22">
        <v>28</v>
      </c>
      <c r="AR8" s="25">
        <v>63</v>
      </c>
      <c r="AS8" s="7">
        <v>26</v>
      </c>
      <c r="AT8" s="8">
        <v>56</v>
      </c>
      <c r="AU8" s="22">
        <v>26</v>
      </c>
      <c r="AV8" s="25">
        <v>56</v>
      </c>
      <c r="AW8" s="7">
        <v>28</v>
      </c>
      <c r="AX8" s="8">
        <v>53</v>
      </c>
      <c r="AY8" s="22">
        <v>28</v>
      </c>
      <c r="AZ8" s="25">
        <v>77</v>
      </c>
      <c r="BA8" s="7">
        <v>29</v>
      </c>
      <c r="BB8" s="8">
        <v>67</v>
      </c>
      <c r="BC8" s="22"/>
      <c r="BD8" s="25"/>
      <c r="BE8" s="7"/>
      <c r="BF8" s="8"/>
      <c r="BG8" s="22"/>
      <c r="BH8" s="25"/>
      <c r="BI8" s="7"/>
      <c r="BJ8" s="8"/>
      <c r="BK8" s="22">
        <v>38</v>
      </c>
      <c r="BL8" s="25"/>
      <c r="BM8" s="7">
        <v>25</v>
      </c>
      <c r="BN8" s="8">
        <v>63</v>
      </c>
      <c r="BO8" s="22">
        <v>23</v>
      </c>
      <c r="BP8" s="25">
        <v>100</v>
      </c>
      <c r="BQ8" s="7">
        <v>50</v>
      </c>
      <c r="BR8" s="8">
        <v>167</v>
      </c>
      <c r="BS8" s="22">
        <v>45</v>
      </c>
      <c r="BT8" s="21"/>
      <c r="BU8" s="11"/>
      <c r="BV8" s="12"/>
      <c r="BW8" s="23">
        <v>29</v>
      </c>
      <c r="BX8" s="47">
        <v>143</v>
      </c>
      <c r="BY8" s="11"/>
      <c r="BZ8" s="12"/>
      <c r="CA8" s="23">
        <v>83</v>
      </c>
      <c r="CB8" s="47">
        <v>250</v>
      </c>
      <c r="CC8" s="11"/>
      <c r="CD8" s="12"/>
      <c r="CE8" s="23">
        <v>31</v>
      </c>
      <c r="CF8" s="47">
        <v>83</v>
      </c>
      <c r="CG8" s="11"/>
      <c r="CH8" s="12"/>
      <c r="CI8" s="23"/>
      <c r="CJ8" s="47"/>
      <c r="CK8" s="11"/>
      <c r="CL8" s="12"/>
      <c r="CM8" s="23">
        <v>45</v>
      </c>
      <c r="CN8" s="47"/>
      <c r="CO8" s="11"/>
      <c r="CP8" s="12"/>
      <c r="CQ8" s="23">
        <v>71</v>
      </c>
      <c r="CR8" s="47"/>
      <c r="CS8" s="11"/>
      <c r="CT8" s="12"/>
      <c r="CU8" s="23"/>
      <c r="CV8" s="47"/>
      <c r="CW8" s="11"/>
      <c r="CX8" s="12"/>
      <c r="CY8" s="23">
        <v>24</v>
      </c>
      <c r="CZ8" s="26"/>
      <c r="DA8" s="58">
        <f t="shared" si="0"/>
        <v>2642</v>
      </c>
    </row>
    <row r="9" spans="1:106" s="5" customFormat="1" ht="15">
      <c r="A9" s="2">
        <v>5</v>
      </c>
      <c r="B9" s="6" t="s">
        <v>52</v>
      </c>
      <c r="C9" s="36" t="s">
        <v>53</v>
      </c>
      <c r="D9" s="6" t="s">
        <v>54</v>
      </c>
      <c r="E9" s="29" t="s">
        <v>36</v>
      </c>
      <c r="F9" s="6" t="s">
        <v>37</v>
      </c>
      <c r="G9" s="6" t="s">
        <v>4</v>
      </c>
      <c r="H9" s="27" t="s">
        <v>38</v>
      </c>
      <c r="I9" s="40"/>
      <c r="J9" s="68"/>
      <c r="K9" s="7"/>
      <c r="L9" s="25"/>
      <c r="M9" s="7">
        <v>55</v>
      </c>
      <c r="N9" s="8"/>
      <c r="O9" s="22"/>
      <c r="P9" s="25"/>
      <c r="Q9" s="7">
        <v>33</v>
      </c>
      <c r="R9" s="8"/>
      <c r="S9" s="22"/>
      <c r="T9" s="25"/>
      <c r="U9" s="7"/>
      <c r="V9" s="8"/>
      <c r="W9" s="22"/>
      <c r="X9" s="25"/>
      <c r="Y9" s="7"/>
      <c r="Z9" s="8"/>
      <c r="AA9" s="22"/>
      <c r="AB9" s="25"/>
      <c r="AC9" s="7">
        <v>36</v>
      </c>
      <c r="AD9" s="8">
        <v>77</v>
      </c>
      <c r="AE9" s="22">
        <v>56</v>
      </c>
      <c r="AF9" s="25"/>
      <c r="AG9" s="7">
        <v>45</v>
      </c>
      <c r="AH9" s="8">
        <v>100</v>
      </c>
      <c r="AI9" s="22"/>
      <c r="AJ9" s="25"/>
      <c r="AK9" s="7">
        <v>21</v>
      </c>
      <c r="AL9" s="8">
        <v>55</v>
      </c>
      <c r="AM9" s="22">
        <v>24</v>
      </c>
      <c r="AN9" s="21">
        <v>48</v>
      </c>
      <c r="AO9" s="7">
        <v>26</v>
      </c>
      <c r="AP9" s="8">
        <v>63</v>
      </c>
      <c r="AQ9" s="22">
        <v>28</v>
      </c>
      <c r="AR9" s="25">
        <v>63</v>
      </c>
      <c r="AS9" s="7">
        <v>26</v>
      </c>
      <c r="AT9" s="8">
        <v>56</v>
      </c>
      <c r="AU9" s="22">
        <v>26</v>
      </c>
      <c r="AV9" s="25">
        <v>56</v>
      </c>
      <c r="AW9" s="7">
        <v>28</v>
      </c>
      <c r="AX9" s="8">
        <v>53</v>
      </c>
      <c r="AY9" s="22">
        <v>28</v>
      </c>
      <c r="AZ9" s="25">
        <v>77</v>
      </c>
      <c r="BA9" s="7">
        <v>29</v>
      </c>
      <c r="BB9" s="8">
        <v>67</v>
      </c>
      <c r="BC9" s="22"/>
      <c r="BD9" s="25"/>
      <c r="BE9" s="7"/>
      <c r="BF9" s="8"/>
      <c r="BG9" s="22">
        <v>38</v>
      </c>
      <c r="BH9" s="25"/>
      <c r="BI9" s="7"/>
      <c r="BJ9" s="8"/>
      <c r="BK9" s="22"/>
      <c r="BL9" s="25"/>
      <c r="BM9" s="7">
        <v>25</v>
      </c>
      <c r="BN9" s="8">
        <v>63</v>
      </c>
      <c r="BO9" s="22">
        <v>23</v>
      </c>
      <c r="BP9" s="25"/>
      <c r="BQ9" s="7">
        <v>50</v>
      </c>
      <c r="BR9" s="8"/>
      <c r="BS9" s="22">
        <v>45</v>
      </c>
      <c r="BT9" s="21"/>
      <c r="BU9" s="11"/>
      <c r="BV9" s="12"/>
      <c r="BW9" s="23"/>
      <c r="BX9" s="47"/>
      <c r="BY9" s="11"/>
      <c r="BZ9" s="12"/>
      <c r="CA9" s="23"/>
      <c r="CB9" s="47"/>
      <c r="CC9" s="11"/>
      <c r="CD9" s="12"/>
      <c r="CE9" s="23">
        <v>31</v>
      </c>
      <c r="CF9" s="47"/>
      <c r="CG9" s="11"/>
      <c r="CH9" s="12"/>
      <c r="CI9" s="23"/>
      <c r="CJ9" s="47"/>
      <c r="CK9" s="11"/>
      <c r="CL9" s="12"/>
      <c r="CM9" s="23"/>
      <c r="CN9" s="47"/>
      <c r="CO9" s="11"/>
      <c r="CP9" s="12"/>
      <c r="CQ9" s="23"/>
      <c r="CR9" s="47"/>
      <c r="CS9" s="11"/>
      <c r="CT9" s="12"/>
      <c r="CU9" s="23">
        <v>31</v>
      </c>
      <c r="CV9" s="47"/>
      <c r="CW9" s="11"/>
      <c r="CX9" s="12"/>
      <c r="CY9" s="23">
        <v>24</v>
      </c>
      <c r="CZ9" s="26">
        <v>59</v>
      </c>
      <c r="DA9" s="58">
        <f t="shared" si="0"/>
        <v>1565</v>
      </c>
      <c r="DB9" s="67"/>
    </row>
    <row r="10" spans="1:105" s="5" customFormat="1" ht="15">
      <c r="A10" s="2">
        <v>6</v>
      </c>
      <c r="B10" s="6" t="s">
        <v>55</v>
      </c>
      <c r="C10" s="36" t="s">
        <v>56</v>
      </c>
      <c r="D10" s="6" t="s">
        <v>57</v>
      </c>
      <c r="E10" s="29" t="s">
        <v>36</v>
      </c>
      <c r="F10" s="6" t="s">
        <v>37</v>
      </c>
      <c r="G10" s="6" t="s">
        <v>5</v>
      </c>
      <c r="H10" s="27" t="s">
        <v>59</v>
      </c>
      <c r="I10" s="40"/>
      <c r="J10" s="68"/>
      <c r="K10" s="7"/>
      <c r="L10" s="25"/>
      <c r="M10" s="7">
        <v>55</v>
      </c>
      <c r="N10" s="8">
        <v>167</v>
      </c>
      <c r="O10" s="22"/>
      <c r="P10" s="25"/>
      <c r="Q10" s="7">
        <v>33</v>
      </c>
      <c r="R10" s="8">
        <v>100</v>
      </c>
      <c r="S10" s="22"/>
      <c r="T10" s="25"/>
      <c r="U10" s="7"/>
      <c r="V10" s="8"/>
      <c r="W10" s="22">
        <v>100</v>
      </c>
      <c r="X10" s="25"/>
      <c r="Y10" s="7">
        <v>167</v>
      </c>
      <c r="Z10" s="8"/>
      <c r="AA10" s="22"/>
      <c r="AB10" s="25"/>
      <c r="AC10" s="7">
        <v>36</v>
      </c>
      <c r="AD10" s="8">
        <v>77</v>
      </c>
      <c r="AE10" s="22"/>
      <c r="AF10" s="25"/>
      <c r="AG10" s="7">
        <v>45</v>
      </c>
      <c r="AH10" s="8">
        <v>100</v>
      </c>
      <c r="AI10" s="22"/>
      <c r="AJ10" s="25"/>
      <c r="AK10" s="7">
        <v>21</v>
      </c>
      <c r="AL10" s="8">
        <v>55</v>
      </c>
      <c r="AM10" s="22">
        <v>24</v>
      </c>
      <c r="AN10" s="21">
        <v>48</v>
      </c>
      <c r="AO10" s="7">
        <v>26</v>
      </c>
      <c r="AP10" s="8">
        <v>63</v>
      </c>
      <c r="AQ10" s="22">
        <v>28</v>
      </c>
      <c r="AR10" s="25">
        <v>63</v>
      </c>
      <c r="AS10" s="7">
        <v>26</v>
      </c>
      <c r="AT10" s="8">
        <v>56</v>
      </c>
      <c r="AU10" s="22">
        <v>26</v>
      </c>
      <c r="AV10" s="25">
        <v>56</v>
      </c>
      <c r="AW10" s="7">
        <v>28</v>
      </c>
      <c r="AX10" s="8">
        <v>53</v>
      </c>
      <c r="AY10" s="22">
        <v>28</v>
      </c>
      <c r="AZ10" s="25">
        <v>77</v>
      </c>
      <c r="BA10" s="7">
        <v>29</v>
      </c>
      <c r="BB10" s="8">
        <v>67</v>
      </c>
      <c r="BC10" s="22"/>
      <c r="BD10" s="25"/>
      <c r="BE10" s="7"/>
      <c r="BF10" s="8"/>
      <c r="BG10" s="22">
        <v>38</v>
      </c>
      <c r="BH10" s="25">
        <v>83</v>
      </c>
      <c r="BI10" s="7">
        <v>62</v>
      </c>
      <c r="BJ10" s="8"/>
      <c r="BK10" s="22">
        <v>38</v>
      </c>
      <c r="BL10" s="25"/>
      <c r="BM10" s="7">
        <v>25</v>
      </c>
      <c r="BN10" s="8">
        <v>63</v>
      </c>
      <c r="BO10" s="22">
        <v>23</v>
      </c>
      <c r="BP10" s="25">
        <v>100</v>
      </c>
      <c r="BQ10" s="7">
        <v>50</v>
      </c>
      <c r="BR10" s="8">
        <v>167</v>
      </c>
      <c r="BS10" s="22">
        <v>45</v>
      </c>
      <c r="BT10" s="21">
        <v>111</v>
      </c>
      <c r="BU10" s="11"/>
      <c r="BV10" s="12"/>
      <c r="BW10" s="23">
        <v>29</v>
      </c>
      <c r="BX10" s="47"/>
      <c r="BY10" s="11"/>
      <c r="BZ10" s="12"/>
      <c r="CA10" s="23">
        <v>83</v>
      </c>
      <c r="CB10" s="47"/>
      <c r="CC10" s="11"/>
      <c r="CD10" s="12"/>
      <c r="CE10" s="23">
        <v>31</v>
      </c>
      <c r="CF10" s="47">
        <v>83</v>
      </c>
      <c r="CG10" s="11"/>
      <c r="CH10" s="12"/>
      <c r="CI10" s="23"/>
      <c r="CJ10" s="47"/>
      <c r="CK10" s="11">
        <v>63</v>
      </c>
      <c r="CL10" s="12"/>
      <c r="CM10" s="23">
        <v>45</v>
      </c>
      <c r="CN10" s="47">
        <v>200</v>
      </c>
      <c r="CO10" s="11"/>
      <c r="CP10" s="12"/>
      <c r="CQ10" s="23">
        <v>71</v>
      </c>
      <c r="CR10" s="47"/>
      <c r="CS10" s="11">
        <v>125</v>
      </c>
      <c r="CT10" s="12"/>
      <c r="CU10" s="23">
        <v>31</v>
      </c>
      <c r="CV10" s="47"/>
      <c r="CW10" s="11"/>
      <c r="CX10" s="12"/>
      <c r="CY10" s="23">
        <v>24</v>
      </c>
      <c r="CZ10" s="26">
        <v>59</v>
      </c>
      <c r="DA10" s="58">
        <f t="shared" si="0"/>
        <v>3303</v>
      </c>
    </row>
    <row r="11" spans="1:105" ht="15">
      <c r="A11" s="2">
        <v>7</v>
      </c>
      <c r="B11" s="9" t="s">
        <v>60</v>
      </c>
      <c r="C11" s="8" t="s">
        <v>61</v>
      </c>
      <c r="D11" s="6" t="s">
        <v>190</v>
      </c>
      <c r="E11" s="29" t="s">
        <v>167</v>
      </c>
      <c r="F11" s="6" t="s">
        <v>37</v>
      </c>
      <c r="G11" s="6" t="s">
        <v>3</v>
      </c>
      <c r="H11" s="27" t="s">
        <v>38</v>
      </c>
      <c r="I11" s="7"/>
      <c r="J11" s="8"/>
      <c r="K11" s="22"/>
      <c r="L11" s="25"/>
      <c r="M11" s="7"/>
      <c r="N11" s="8"/>
      <c r="O11" s="22"/>
      <c r="P11" s="25"/>
      <c r="Q11" s="7"/>
      <c r="R11" s="8"/>
      <c r="S11" s="22"/>
      <c r="T11" s="25"/>
      <c r="U11" s="7"/>
      <c r="V11" s="8"/>
      <c r="W11" s="22"/>
      <c r="X11" s="25"/>
      <c r="Y11" s="7"/>
      <c r="Z11" s="8"/>
      <c r="AA11" s="22"/>
      <c r="AB11" s="25"/>
      <c r="AC11" s="7">
        <v>36</v>
      </c>
      <c r="AD11" s="8">
        <v>77</v>
      </c>
      <c r="AE11" s="22"/>
      <c r="AF11" s="25"/>
      <c r="AG11" s="7"/>
      <c r="AH11" s="8"/>
      <c r="AI11" s="22">
        <v>71</v>
      </c>
      <c r="AJ11" s="25"/>
      <c r="AK11" s="7">
        <v>21</v>
      </c>
      <c r="AL11" s="8">
        <v>55</v>
      </c>
      <c r="AM11" s="22">
        <v>24</v>
      </c>
      <c r="AN11" s="21">
        <v>48</v>
      </c>
      <c r="AO11" s="7">
        <v>26</v>
      </c>
      <c r="AP11" s="8">
        <v>63</v>
      </c>
      <c r="AQ11" s="22">
        <v>28</v>
      </c>
      <c r="AR11" s="25">
        <v>63</v>
      </c>
      <c r="AS11" s="7">
        <v>26</v>
      </c>
      <c r="AT11" s="8">
        <v>56</v>
      </c>
      <c r="AU11" s="22">
        <v>26</v>
      </c>
      <c r="AV11" s="25">
        <v>56</v>
      </c>
      <c r="AW11" s="7">
        <v>28</v>
      </c>
      <c r="AX11" s="8">
        <v>53</v>
      </c>
      <c r="AY11" s="22"/>
      <c r="AZ11" s="25"/>
      <c r="BA11" s="7">
        <v>29</v>
      </c>
      <c r="BB11" s="8">
        <v>67</v>
      </c>
      <c r="BC11" s="22"/>
      <c r="BD11" s="25"/>
      <c r="BE11" s="7"/>
      <c r="BF11" s="8"/>
      <c r="BG11" s="22"/>
      <c r="BH11" s="25"/>
      <c r="BI11" s="7"/>
      <c r="BJ11" s="8"/>
      <c r="BK11" s="22"/>
      <c r="BL11" s="25"/>
      <c r="BM11" s="7">
        <v>25</v>
      </c>
      <c r="BN11" s="8">
        <v>63</v>
      </c>
      <c r="BO11" s="22">
        <v>23</v>
      </c>
      <c r="BP11" s="25"/>
      <c r="BQ11" s="7"/>
      <c r="BR11" s="8"/>
      <c r="BS11" s="22"/>
      <c r="BT11" s="21"/>
      <c r="BU11" s="11"/>
      <c r="BV11" s="12"/>
      <c r="BW11" s="23">
        <v>29</v>
      </c>
      <c r="BX11" s="47"/>
      <c r="BY11" s="11"/>
      <c r="BZ11" s="12"/>
      <c r="CA11" s="23"/>
      <c r="CB11" s="47"/>
      <c r="CC11" s="11"/>
      <c r="CD11" s="12"/>
      <c r="CE11" s="23"/>
      <c r="CF11" s="47"/>
      <c r="CG11" s="11"/>
      <c r="CH11" s="12"/>
      <c r="CI11" s="23"/>
      <c r="CJ11" s="47"/>
      <c r="CK11" s="11"/>
      <c r="CL11" s="12"/>
      <c r="CM11" s="23"/>
      <c r="CN11" s="47"/>
      <c r="CO11" s="11"/>
      <c r="CP11" s="12"/>
      <c r="CQ11" s="23"/>
      <c r="CR11" s="47"/>
      <c r="CS11" s="11"/>
      <c r="CT11" s="12"/>
      <c r="CU11" s="23"/>
      <c r="CV11" s="47"/>
      <c r="CW11" s="11"/>
      <c r="CX11" s="12"/>
      <c r="CY11" s="23">
        <v>24</v>
      </c>
      <c r="CZ11" s="26">
        <v>59</v>
      </c>
      <c r="DA11" s="58">
        <f t="shared" si="0"/>
        <v>1076</v>
      </c>
    </row>
    <row r="12" spans="1:105" ht="15">
      <c r="A12" s="2">
        <v>8</v>
      </c>
      <c r="B12" s="9" t="s">
        <v>62</v>
      </c>
      <c r="C12" s="8" t="s">
        <v>63</v>
      </c>
      <c r="D12" s="6" t="s">
        <v>45</v>
      </c>
      <c r="E12" s="29" t="s">
        <v>167</v>
      </c>
      <c r="F12" s="6" t="s">
        <v>37</v>
      </c>
      <c r="G12" s="6" t="s">
        <v>3</v>
      </c>
      <c r="H12" s="27" t="s">
        <v>100</v>
      </c>
      <c r="I12" s="7"/>
      <c r="J12" s="8"/>
      <c r="K12" s="22"/>
      <c r="L12" s="25"/>
      <c r="M12" s="7">
        <v>55</v>
      </c>
      <c r="N12" s="8">
        <v>167</v>
      </c>
      <c r="O12" s="22"/>
      <c r="P12" s="25"/>
      <c r="Q12" s="7">
        <v>33</v>
      </c>
      <c r="R12" s="8">
        <v>100</v>
      </c>
      <c r="S12" s="22"/>
      <c r="T12" s="25"/>
      <c r="U12" s="7"/>
      <c r="V12" s="8"/>
      <c r="W12" s="22"/>
      <c r="X12" s="25"/>
      <c r="Y12" s="7"/>
      <c r="Z12" s="8"/>
      <c r="AA12" s="22"/>
      <c r="AB12" s="25"/>
      <c r="AC12" s="7">
        <v>36</v>
      </c>
      <c r="AD12" s="8">
        <v>77</v>
      </c>
      <c r="AE12" s="22">
        <v>56</v>
      </c>
      <c r="AF12" s="25">
        <v>125</v>
      </c>
      <c r="AG12" s="7">
        <v>45</v>
      </c>
      <c r="AH12" s="8">
        <v>100</v>
      </c>
      <c r="AI12" s="22">
        <v>71</v>
      </c>
      <c r="AJ12" s="25">
        <v>250</v>
      </c>
      <c r="AK12" s="7">
        <v>21</v>
      </c>
      <c r="AL12" s="8">
        <v>55</v>
      </c>
      <c r="AM12" s="22">
        <v>24</v>
      </c>
      <c r="AN12" s="21">
        <v>48</v>
      </c>
      <c r="AO12" s="7">
        <v>26</v>
      </c>
      <c r="AP12" s="8">
        <v>63</v>
      </c>
      <c r="AQ12" s="22">
        <v>28</v>
      </c>
      <c r="AR12" s="25">
        <v>63</v>
      </c>
      <c r="AS12" s="7">
        <v>26</v>
      </c>
      <c r="AT12" s="8">
        <v>56</v>
      </c>
      <c r="AU12" s="22">
        <v>26</v>
      </c>
      <c r="AV12" s="25">
        <v>56</v>
      </c>
      <c r="AW12" s="7">
        <v>28</v>
      </c>
      <c r="AX12" s="8">
        <v>53</v>
      </c>
      <c r="AY12" s="22">
        <v>28</v>
      </c>
      <c r="AZ12" s="25"/>
      <c r="BA12" s="7">
        <v>29</v>
      </c>
      <c r="BB12" s="8">
        <v>67</v>
      </c>
      <c r="BC12" s="22"/>
      <c r="BD12" s="25"/>
      <c r="BE12" s="7"/>
      <c r="BF12" s="8"/>
      <c r="BG12" s="22">
        <v>38</v>
      </c>
      <c r="BH12" s="25">
        <v>83</v>
      </c>
      <c r="BI12" s="7">
        <v>62</v>
      </c>
      <c r="BJ12" s="8"/>
      <c r="BK12" s="22">
        <v>38</v>
      </c>
      <c r="BL12" s="25"/>
      <c r="BM12" s="7">
        <v>25</v>
      </c>
      <c r="BN12" s="8">
        <v>63</v>
      </c>
      <c r="BO12" s="22">
        <v>23</v>
      </c>
      <c r="BP12" s="25"/>
      <c r="BQ12" s="7">
        <v>50</v>
      </c>
      <c r="BR12" s="8"/>
      <c r="BS12" s="22">
        <v>45</v>
      </c>
      <c r="BT12" s="21">
        <v>111</v>
      </c>
      <c r="BU12" s="11"/>
      <c r="BV12" s="12"/>
      <c r="BW12" s="23">
        <v>29</v>
      </c>
      <c r="BX12" s="47"/>
      <c r="BY12" s="11"/>
      <c r="BZ12" s="12"/>
      <c r="CA12" s="23"/>
      <c r="CB12" s="47"/>
      <c r="CC12" s="11"/>
      <c r="CD12" s="12"/>
      <c r="CE12" s="23">
        <v>31</v>
      </c>
      <c r="CF12" s="47"/>
      <c r="CG12" s="11"/>
      <c r="CH12" s="12"/>
      <c r="CI12" s="23"/>
      <c r="CJ12" s="47"/>
      <c r="CK12" s="11"/>
      <c r="CL12" s="12"/>
      <c r="CM12" s="23"/>
      <c r="CN12" s="47"/>
      <c r="CO12" s="11"/>
      <c r="CP12" s="12"/>
      <c r="CQ12" s="23"/>
      <c r="CR12" s="47"/>
      <c r="CS12" s="11"/>
      <c r="CT12" s="12"/>
      <c r="CU12" s="23">
        <v>31</v>
      </c>
      <c r="CV12" s="47"/>
      <c r="CW12" s="11"/>
      <c r="CX12" s="12"/>
      <c r="CY12" s="23">
        <v>24</v>
      </c>
      <c r="CZ12" s="26">
        <v>59</v>
      </c>
      <c r="DA12" s="58">
        <f t="shared" si="0"/>
        <v>2524</v>
      </c>
    </row>
    <row r="13" spans="1:105" ht="15">
      <c r="A13" s="2">
        <v>9</v>
      </c>
      <c r="B13" s="10" t="s">
        <v>64</v>
      </c>
      <c r="C13" s="37" t="s">
        <v>44</v>
      </c>
      <c r="D13" s="6">
        <v>2003</v>
      </c>
      <c r="E13" s="29" t="s">
        <v>167</v>
      </c>
      <c r="F13" s="6" t="s">
        <v>37</v>
      </c>
      <c r="G13" s="6" t="s">
        <v>4</v>
      </c>
      <c r="H13" s="27" t="s">
        <v>38</v>
      </c>
      <c r="I13" s="7"/>
      <c r="J13" s="8"/>
      <c r="K13" s="22"/>
      <c r="L13" s="25"/>
      <c r="M13" s="7"/>
      <c r="N13" s="8"/>
      <c r="O13" s="22"/>
      <c r="P13" s="25"/>
      <c r="Q13" s="7"/>
      <c r="R13" s="8"/>
      <c r="S13" s="22"/>
      <c r="T13" s="25"/>
      <c r="U13" s="7"/>
      <c r="V13" s="8"/>
      <c r="W13" s="22"/>
      <c r="X13" s="25"/>
      <c r="Y13" s="7"/>
      <c r="Z13" s="8"/>
      <c r="AA13" s="22"/>
      <c r="AB13" s="25"/>
      <c r="AC13" s="7"/>
      <c r="AD13" s="8"/>
      <c r="AE13" s="22"/>
      <c r="AF13" s="25"/>
      <c r="AG13" s="7"/>
      <c r="AH13" s="8"/>
      <c r="AI13" s="22"/>
      <c r="AJ13" s="25"/>
      <c r="AK13" s="7">
        <v>21</v>
      </c>
      <c r="AL13" s="8">
        <v>55</v>
      </c>
      <c r="AM13" s="22">
        <v>24</v>
      </c>
      <c r="AN13" s="21">
        <v>48</v>
      </c>
      <c r="AO13" s="7">
        <v>26</v>
      </c>
      <c r="AP13" s="8">
        <v>63</v>
      </c>
      <c r="AQ13" s="22"/>
      <c r="AR13" s="25"/>
      <c r="AS13" s="7">
        <v>26</v>
      </c>
      <c r="AT13" s="8">
        <v>56</v>
      </c>
      <c r="AU13" s="22"/>
      <c r="AV13" s="25"/>
      <c r="AW13" s="7">
        <v>28</v>
      </c>
      <c r="AX13" s="8">
        <v>53</v>
      </c>
      <c r="AY13" s="22">
        <v>28</v>
      </c>
      <c r="AZ13" s="25"/>
      <c r="BA13" s="7">
        <v>29</v>
      </c>
      <c r="BB13" s="8">
        <v>67</v>
      </c>
      <c r="BC13" s="22"/>
      <c r="BD13" s="25"/>
      <c r="BE13" s="7"/>
      <c r="BF13" s="8"/>
      <c r="BG13" s="22"/>
      <c r="BH13" s="25"/>
      <c r="BI13" s="7"/>
      <c r="BJ13" s="8"/>
      <c r="BK13" s="22"/>
      <c r="BL13" s="25"/>
      <c r="BM13" s="7">
        <v>25</v>
      </c>
      <c r="BN13" s="8"/>
      <c r="BO13" s="22">
        <v>23</v>
      </c>
      <c r="BP13" s="25"/>
      <c r="BQ13" s="7"/>
      <c r="BR13" s="8"/>
      <c r="BS13" s="22"/>
      <c r="BT13" s="21"/>
      <c r="BU13" s="11"/>
      <c r="BV13" s="12"/>
      <c r="BW13" s="23"/>
      <c r="BX13" s="47"/>
      <c r="BY13" s="11"/>
      <c r="BZ13" s="12"/>
      <c r="CA13" s="23"/>
      <c r="CB13" s="47"/>
      <c r="CC13" s="11"/>
      <c r="CD13" s="12"/>
      <c r="CE13" s="23">
        <v>31</v>
      </c>
      <c r="CF13" s="47"/>
      <c r="CG13" s="11"/>
      <c r="CH13" s="12"/>
      <c r="CI13" s="23"/>
      <c r="CJ13" s="47"/>
      <c r="CK13" s="11"/>
      <c r="CL13" s="12"/>
      <c r="CM13" s="23"/>
      <c r="CN13" s="47"/>
      <c r="CO13" s="11"/>
      <c r="CP13" s="12"/>
      <c r="CQ13" s="23"/>
      <c r="CR13" s="47"/>
      <c r="CS13" s="11"/>
      <c r="CT13" s="12"/>
      <c r="CU13" s="23"/>
      <c r="CV13" s="47"/>
      <c r="CW13" s="11"/>
      <c r="CX13" s="12"/>
      <c r="CY13" s="23">
        <v>24</v>
      </c>
      <c r="CZ13" s="26"/>
      <c r="DA13" s="58">
        <f t="shared" si="0"/>
        <v>627</v>
      </c>
    </row>
    <row r="14" spans="1:105" ht="15">
      <c r="A14" s="2">
        <v>10</v>
      </c>
      <c r="B14" s="6" t="s">
        <v>65</v>
      </c>
      <c r="C14" s="36" t="s">
        <v>44</v>
      </c>
      <c r="D14" s="6" t="s">
        <v>50</v>
      </c>
      <c r="E14" s="29">
        <v>3</v>
      </c>
      <c r="F14" s="6" t="s">
        <v>37</v>
      </c>
      <c r="G14" s="6" t="s">
        <v>4</v>
      </c>
      <c r="H14" s="27" t="s">
        <v>113</v>
      </c>
      <c r="I14" s="7"/>
      <c r="J14" s="8"/>
      <c r="K14" s="22"/>
      <c r="L14" s="25"/>
      <c r="M14" s="7">
        <v>55</v>
      </c>
      <c r="N14" s="8"/>
      <c r="O14" s="22"/>
      <c r="P14" s="25"/>
      <c r="Q14" s="7">
        <v>33</v>
      </c>
      <c r="R14" s="8"/>
      <c r="S14" s="22"/>
      <c r="T14" s="25"/>
      <c r="U14" s="7"/>
      <c r="V14" s="8"/>
      <c r="W14" s="22"/>
      <c r="X14" s="25"/>
      <c r="Y14" s="7"/>
      <c r="Z14" s="8"/>
      <c r="AA14" s="22"/>
      <c r="AB14" s="25"/>
      <c r="AC14" s="7"/>
      <c r="AD14" s="8"/>
      <c r="AE14" s="22"/>
      <c r="AF14" s="25"/>
      <c r="AG14" s="7"/>
      <c r="AH14" s="8"/>
      <c r="AI14" s="22"/>
      <c r="AJ14" s="25"/>
      <c r="AK14" s="7">
        <v>21</v>
      </c>
      <c r="AL14" s="8"/>
      <c r="AM14" s="22">
        <v>24</v>
      </c>
      <c r="AN14" s="21">
        <v>48</v>
      </c>
      <c r="AO14" s="7">
        <v>26</v>
      </c>
      <c r="AP14" s="8"/>
      <c r="AQ14" s="22">
        <v>28</v>
      </c>
      <c r="AR14" s="25">
        <v>63</v>
      </c>
      <c r="AS14" s="7">
        <v>26</v>
      </c>
      <c r="AT14" s="8">
        <v>56</v>
      </c>
      <c r="AU14" s="22">
        <v>26</v>
      </c>
      <c r="AV14" s="25">
        <v>56</v>
      </c>
      <c r="AW14" s="7">
        <v>28</v>
      </c>
      <c r="AX14" s="8">
        <v>53</v>
      </c>
      <c r="AY14" s="22">
        <v>28</v>
      </c>
      <c r="AZ14" s="25">
        <v>77</v>
      </c>
      <c r="BA14" s="7">
        <v>29</v>
      </c>
      <c r="BB14" s="8">
        <v>67</v>
      </c>
      <c r="BC14" s="22"/>
      <c r="BD14" s="25"/>
      <c r="BE14" s="7"/>
      <c r="BF14" s="8"/>
      <c r="BG14" s="22"/>
      <c r="BH14" s="25"/>
      <c r="BI14" s="7"/>
      <c r="BJ14" s="8"/>
      <c r="BK14" s="22">
        <v>38</v>
      </c>
      <c r="BL14" s="25"/>
      <c r="BM14" s="7">
        <v>25</v>
      </c>
      <c r="BN14" s="8">
        <v>63</v>
      </c>
      <c r="BO14" s="22">
        <v>23</v>
      </c>
      <c r="BP14" s="25"/>
      <c r="BQ14" s="7"/>
      <c r="BR14" s="8"/>
      <c r="BS14" s="22"/>
      <c r="BT14" s="21"/>
      <c r="BU14" s="7"/>
      <c r="BV14" s="8"/>
      <c r="BW14" s="23">
        <v>29</v>
      </c>
      <c r="BX14" s="25"/>
      <c r="BY14" s="7"/>
      <c r="BZ14" s="8"/>
      <c r="CA14" s="22"/>
      <c r="CB14" s="25"/>
      <c r="CC14" s="7"/>
      <c r="CD14" s="8"/>
      <c r="CE14" s="23">
        <v>31</v>
      </c>
      <c r="CF14" s="47">
        <v>83</v>
      </c>
      <c r="CG14" s="7"/>
      <c r="CH14" s="8"/>
      <c r="CI14" s="22"/>
      <c r="CJ14" s="25"/>
      <c r="CK14" s="7"/>
      <c r="CL14" s="8"/>
      <c r="CM14" s="23">
        <v>45</v>
      </c>
      <c r="CN14" s="25"/>
      <c r="CO14" s="7"/>
      <c r="CP14" s="8"/>
      <c r="CQ14" s="22"/>
      <c r="CR14" s="25"/>
      <c r="CS14" s="7"/>
      <c r="CT14" s="8"/>
      <c r="CU14" s="22"/>
      <c r="CV14" s="25"/>
      <c r="CW14" s="7"/>
      <c r="CX14" s="8"/>
      <c r="CY14" s="23">
        <v>24</v>
      </c>
      <c r="CZ14" s="21"/>
      <c r="DA14" s="58">
        <f t="shared" si="0"/>
        <v>1105</v>
      </c>
    </row>
    <row r="15" spans="1:105" ht="15">
      <c r="A15" s="2">
        <v>11</v>
      </c>
      <c r="B15" s="6" t="s">
        <v>66</v>
      </c>
      <c r="C15" s="36" t="s">
        <v>67</v>
      </c>
      <c r="D15" s="6" t="s">
        <v>41</v>
      </c>
      <c r="E15" s="29" t="s">
        <v>167</v>
      </c>
      <c r="F15" s="6" t="s">
        <v>173</v>
      </c>
      <c r="G15" s="6" t="s">
        <v>174</v>
      </c>
      <c r="H15" s="27" t="s">
        <v>38</v>
      </c>
      <c r="I15" s="7"/>
      <c r="J15" s="8"/>
      <c r="K15" s="22"/>
      <c r="L15" s="25"/>
      <c r="M15" s="7"/>
      <c r="N15" s="8"/>
      <c r="O15" s="22"/>
      <c r="P15" s="25"/>
      <c r="Q15" s="7">
        <v>33</v>
      </c>
      <c r="R15" s="8">
        <v>100</v>
      </c>
      <c r="S15" s="22"/>
      <c r="T15" s="25"/>
      <c r="U15" s="7"/>
      <c r="V15" s="8"/>
      <c r="W15" s="22"/>
      <c r="X15" s="25"/>
      <c r="Y15" s="7"/>
      <c r="Z15" s="8"/>
      <c r="AA15" s="22"/>
      <c r="AB15" s="25"/>
      <c r="AC15" s="7"/>
      <c r="AD15" s="8"/>
      <c r="AE15" s="22"/>
      <c r="AF15" s="25"/>
      <c r="AG15" s="7"/>
      <c r="AH15" s="8"/>
      <c r="AI15" s="22"/>
      <c r="AJ15" s="25"/>
      <c r="AK15" s="7">
        <v>21</v>
      </c>
      <c r="AL15" s="8">
        <v>55</v>
      </c>
      <c r="AM15" s="22">
        <v>24</v>
      </c>
      <c r="AN15" s="21">
        <v>48</v>
      </c>
      <c r="AO15" s="7">
        <v>26</v>
      </c>
      <c r="AP15" s="8"/>
      <c r="AQ15" s="22">
        <v>28</v>
      </c>
      <c r="AR15" s="25"/>
      <c r="AS15" s="7">
        <v>26</v>
      </c>
      <c r="AT15" s="8"/>
      <c r="AU15" s="22">
        <v>26</v>
      </c>
      <c r="AV15" s="25">
        <v>56</v>
      </c>
      <c r="AW15" s="7">
        <v>28</v>
      </c>
      <c r="AX15" s="8">
        <v>53</v>
      </c>
      <c r="AY15" s="22">
        <v>28</v>
      </c>
      <c r="AZ15" s="25"/>
      <c r="BA15" s="7">
        <v>29</v>
      </c>
      <c r="BB15" s="8"/>
      <c r="BC15" s="22"/>
      <c r="BD15" s="25"/>
      <c r="BE15" s="7"/>
      <c r="BF15" s="8"/>
      <c r="BG15" s="22"/>
      <c r="BH15" s="25"/>
      <c r="BI15" s="7"/>
      <c r="BJ15" s="8"/>
      <c r="BK15" s="22"/>
      <c r="BL15" s="25"/>
      <c r="BM15" s="7">
        <v>25</v>
      </c>
      <c r="BN15" s="8"/>
      <c r="BO15" s="22">
        <v>23</v>
      </c>
      <c r="BP15" s="25"/>
      <c r="BQ15" s="7"/>
      <c r="BR15" s="8"/>
      <c r="BS15" s="22"/>
      <c r="BT15" s="21"/>
      <c r="BU15" s="7"/>
      <c r="BV15" s="8"/>
      <c r="BW15" s="22"/>
      <c r="BX15" s="25"/>
      <c r="BY15" s="7"/>
      <c r="BZ15" s="8"/>
      <c r="CA15" s="22"/>
      <c r="CB15" s="25"/>
      <c r="CC15" s="7"/>
      <c r="CD15" s="8"/>
      <c r="CE15" s="23">
        <v>31</v>
      </c>
      <c r="CF15" s="25"/>
      <c r="CG15" s="7"/>
      <c r="CH15" s="8"/>
      <c r="CI15" s="22"/>
      <c r="CJ15" s="25"/>
      <c r="CK15" s="7"/>
      <c r="CL15" s="8"/>
      <c r="CM15" s="22"/>
      <c r="CN15" s="25"/>
      <c r="CO15" s="7"/>
      <c r="CP15" s="8"/>
      <c r="CQ15" s="22"/>
      <c r="CR15" s="25"/>
      <c r="CS15" s="7"/>
      <c r="CT15" s="8"/>
      <c r="CU15" s="23">
        <v>31</v>
      </c>
      <c r="CV15" s="25"/>
      <c r="CW15" s="7"/>
      <c r="CX15" s="8"/>
      <c r="CY15" s="23">
        <v>24</v>
      </c>
      <c r="CZ15" s="26">
        <v>59</v>
      </c>
      <c r="DA15" s="58">
        <f t="shared" si="0"/>
        <v>774</v>
      </c>
    </row>
    <row r="16" spans="1:105" ht="15">
      <c r="A16" s="2">
        <v>12</v>
      </c>
      <c r="B16" s="6" t="s">
        <v>68</v>
      </c>
      <c r="C16" s="36" t="s">
        <v>69</v>
      </c>
      <c r="D16" s="6" t="s">
        <v>191</v>
      </c>
      <c r="E16" s="29" t="s">
        <v>167</v>
      </c>
      <c r="F16" s="6" t="s">
        <v>173</v>
      </c>
      <c r="G16" s="6" t="s">
        <v>174</v>
      </c>
      <c r="H16" s="27" t="s">
        <v>38</v>
      </c>
      <c r="I16" s="7"/>
      <c r="J16" s="8"/>
      <c r="K16" s="22"/>
      <c r="L16" s="25"/>
      <c r="M16" s="7"/>
      <c r="N16" s="8"/>
      <c r="O16" s="22"/>
      <c r="P16" s="25"/>
      <c r="Q16" s="7"/>
      <c r="R16" s="8"/>
      <c r="S16" s="22"/>
      <c r="T16" s="25"/>
      <c r="U16" s="7"/>
      <c r="V16" s="8"/>
      <c r="W16" s="22"/>
      <c r="X16" s="25"/>
      <c r="Y16" s="7"/>
      <c r="Z16" s="8"/>
      <c r="AA16" s="22"/>
      <c r="AB16" s="25"/>
      <c r="AC16" s="7"/>
      <c r="AD16" s="8"/>
      <c r="AE16" s="22"/>
      <c r="AF16" s="25"/>
      <c r="AG16" s="7"/>
      <c r="AH16" s="8"/>
      <c r="AI16" s="22"/>
      <c r="AJ16" s="25"/>
      <c r="AK16" s="7">
        <v>21</v>
      </c>
      <c r="AL16" s="8"/>
      <c r="AM16" s="22">
        <v>24</v>
      </c>
      <c r="AN16" s="21">
        <v>48</v>
      </c>
      <c r="AO16" s="7">
        <v>26</v>
      </c>
      <c r="AP16" s="8"/>
      <c r="AQ16" s="22"/>
      <c r="AR16" s="25"/>
      <c r="AS16" s="7"/>
      <c r="AT16" s="8">
        <v>56</v>
      </c>
      <c r="AU16" s="22">
        <v>26</v>
      </c>
      <c r="AV16" s="25"/>
      <c r="AW16" s="7"/>
      <c r="AX16" s="8">
        <v>53</v>
      </c>
      <c r="AY16" s="22">
        <v>28</v>
      </c>
      <c r="AZ16" s="25"/>
      <c r="BA16" s="7"/>
      <c r="BB16" s="8"/>
      <c r="BC16" s="22"/>
      <c r="BD16" s="25"/>
      <c r="BE16" s="7"/>
      <c r="BF16" s="8"/>
      <c r="BG16" s="22">
        <v>38</v>
      </c>
      <c r="BH16" s="25"/>
      <c r="BI16" s="7"/>
      <c r="BJ16" s="8"/>
      <c r="BK16" s="22"/>
      <c r="BL16" s="25"/>
      <c r="BM16" s="7"/>
      <c r="BN16" s="8"/>
      <c r="BO16" s="22">
        <v>23</v>
      </c>
      <c r="BP16" s="25"/>
      <c r="BQ16" s="7"/>
      <c r="BR16" s="8"/>
      <c r="BS16" s="22"/>
      <c r="BT16" s="21"/>
      <c r="BU16" s="7"/>
      <c r="BV16" s="8"/>
      <c r="BW16" s="22"/>
      <c r="BX16" s="25"/>
      <c r="BY16" s="7"/>
      <c r="BZ16" s="8"/>
      <c r="CA16" s="22"/>
      <c r="CB16" s="25"/>
      <c r="CC16" s="7"/>
      <c r="CD16" s="8"/>
      <c r="CE16" s="22"/>
      <c r="CF16" s="25"/>
      <c r="CG16" s="7"/>
      <c r="CH16" s="8"/>
      <c r="CI16" s="22"/>
      <c r="CJ16" s="25"/>
      <c r="CK16" s="7"/>
      <c r="CL16" s="8"/>
      <c r="CM16" s="22"/>
      <c r="CN16" s="25"/>
      <c r="CO16" s="7"/>
      <c r="CP16" s="8"/>
      <c r="CQ16" s="22"/>
      <c r="CR16" s="25"/>
      <c r="CS16" s="7"/>
      <c r="CT16" s="8"/>
      <c r="CU16" s="22"/>
      <c r="CV16" s="25"/>
      <c r="CW16" s="7"/>
      <c r="CX16" s="8"/>
      <c r="CY16" s="23">
        <v>24</v>
      </c>
      <c r="CZ16" s="21"/>
      <c r="DA16" s="58">
        <f t="shared" si="0"/>
        <v>367</v>
      </c>
    </row>
    <row r="17" spans="1:105" ht="15">
      <c r="A17" s="2">
        <v>13</v>
      </c>
      <c r="B17" s="6" t="s">
        <v>70</v>
      </c>
      <c r="C17" s="36" t="s">
        <v>71</v>
      </c>
      <c r="D17" s="6" t="s">
        <v>176</v>
      </c>
      <c r="E17" s="29" t="s">
        <v>167</v>
      </c>
      <c r="F17" s="6" t="s">
        <v>37</v>
      </c>
      <c r="G17" s="6" t="s">
        <v>192</v>
      </c>
      <c r="H17" s="27" t="s">
        <v>193</v>
      </c>
      <c r="I17" s="17"/>
      <c r="J17" s="18"/>
      <c r="K17" s="20"/>
      <c r="L17" s="48"/>
      <c r="M17" s="17"/>
      <c r="N17" s="18"/>
      <c r="O17" s="20"/>
      <c r="P17" s="48"/>
      <c r="Q17" s="17"/>
      <c r="R17" s="18"/>
      <c r="S17" s="20"/>
      <c r="T17" s="48"/>
      <c r="U17" s="17"/>
      <c r="V17" s="18"/>
      <c r="W17" s="20"/>
      <c r="X17" s="48"/>
      <c r="Y17" s="17"/>
      <c r="Z17" s="18"/>
      <c r="AA17" s="20"/>
      <c r="AB17" s="48"/>
      <c r="AC17" s="17"/>
      <c r="AD17" s="18"/>
      <c r="AE17" s="20"/>
      <c r="AF17" s="48"/>
      <c r="AG17" s="17"/>
      <c r="AH17" s="18"/>
      <c r="AI17" s="20"/>
      <c r="AJ17" s="48"/>
      <c r="AK17" s="17"/>
      <c r="AL17" s="18"/>
      <c r="AM17" s="20"/>
      <c r="AN17" s="24"/>
      <c r="AO17" s="7">
        <v>26</v>
      </c>
      <c r="AP17" s="8">
        <v>63</v>
      </c>
      <c r="AQ17" s="22">
        <v>28</v>
      </c>
      <c r="AR17" s="25">
        <v>63</v>
      </c>
      <c r="AS17" s="7">
        <v>26</v>
      </c>
      <c r="AT17" s="8">
        <v>56</v>
      </c>
      <c r="AU17" s="22">
        <v>26</v>
      </c>
      <c r="AV17" s="25">
        <v>56</v>
      </c>
      <c r="AW17" s="7">
        <v>28</v>
      </c>
      <c r="AX17" s="8">
        <v>53</v>
      </c>
      <c r="AY17" s="22">
        <v>28</v>
      </c>
      <c r="AZ17" s="25">
        <v>77</v>
      </c>
      <c r="BA17" s="7"/>
      <c r="BB17" s="8"/>
      <c r="BC17" s="22"/>
      <c r="BD17" s="25"/>
      <c r="BE17" s="7"/>
      <c r="BF17" s="8"/>
      <c r="BG17" s="22">
        <v>38</v>
      </c>
      <c r="BH17" s="25">
        <v>83</v>
      </c>
      <c r="BI17" s="7">
        <v>62</v>
      </c>
      <c r="BJ17" s="8"/>
      <c r="BK17" s="22">
        <v>38</v>
      </c>
      <c r="BL17" s="25">
        <v>200</v>
      </c>
      <c r="BM17" s="7">
        <v>25</v>
      </c>
      <c r="BN17" s="8">
        <v>63</v>
      </c>
      <c r="BO17" s="22">
        <v>23</v>
      </c>
      <c r="BP17" s="25">
        <v>100</v>
      </c>
      <c r="BQ17" s="7"/>
      <c r="BR17" s="8"/>
      <c r="BS17" s="22"/>
      <c r="BT17" s="21"/>
      <c r="BU17" s="7"/>
      <c r="BV17" s="8"/>
      <c r="BW17" s="23">
        <v>29</v>
      </c>
      <c r="BX17" s="25">
        <v>143</v>
      </c>
      <c r="BY17" s="7"/>
      <c r="BZ17" s="8"/>
      <c r="CA17" s="22"/>
      <c r="CB17" s="25"/>
      <c r="CC17" s="7"/>
      <c r="CD17" s="8"/>
      <c r="CE17" s="23">
        <v>31</v>
      </c>
      <c r="CF17" s="47">
        <v>83</v>
      </c>
      <c r="CG17" s="7"/>
      <c r="CH17" s="8"/>
      <c r="CI17" s="22"/>
      <c r="CJ17" s="25"/>
      <c r="CK17" s="7"/>
      <c r="CL17" s="8"/>
      <c r="CM17" s="23">
        <v>45</v>
      </c>
      <c r="CN17" s="25"/>
      <c r="CO17" s="7"/>
      <c r="CP17" s="8"/>
      <c r="CQ17" s="22"/>
      <c r="CR17" s="25"/>
      <c r="CS17" s="7"/>
      <c r="CT17" s="8"/>
      <c r="CU17" s="23">
        <v>31</v>
      </c>
      <c r="CV17" s="25"/>
      <c r="CW17" s="7"/>
      <c r="CX17" s="8"/>
      <c r="CY17" s="22"/>
      <c r="CZ17" s="21"/>
      <c r="DA17" s="58">
        <f t="shared" si="0"/>
        <v>1524</v>
      </c>
    </row>
    <row r="18" spans="1:105" ht="15">
      <c r="A18" s="2">
        <v>14</v>
      </c>
      <c r="B18" s="6" t="s">
        <v>72</v>
      </c>
      <c r="C18" s="36" t="s">
        <v>73</v>
      </c>
      <c r="D18" s="6" t="s">
        <v>103</v>
      </c>
      <c r="E18" s="29">
        <v>1</v>
      </c>
      <c r="F18" s="6" t="s">
        <v>178</v>
      </c>
      <c r="G18" s="6" t="s">
        <v>180</v>
      </c>
      <c r="H18" s="27" t="s">
        <v>194</v>
      </c>
      <c r="I18" s="7">
        <v>100</v>
      </c>
      <c r="J18" s="8"/>
      <c r="K18" s="22"/>
      <c r="L18" s="25"/>
      <c r="M18" s="7">
        <v>55</v>
      </c>
      <c r="N18" s="8">
        <v>167</v>
      </c>
      <c r="O18" s="22">
        <v>167</v>
      </c>
      <c r="P18" s="25"/>
      <c r="Q18" s="7">
        <v>33</v>
      </c>
      <c r="R18" s="8">
        <v>100</v>
      </c>
      <c r="S18" s="22"/>
      <c r="T18" s="25"/>
      <c r="U18" s="7"/>
      <c r="V18" s="8"/>
      <c r="W18" s="22">
        <v>100</v>
      </c>
      <c r="X18" s="25"/>
      <c r="Y18" s="7">
        <v>167</v>
      </c>
      <c r="Z18" s="8"/>
      <c r="AA18" s="22"/>
      <c r="AB18" s="25"/>
      <c r="AC18" s="7">
        <v>36</v>
      </c>
      <c r="AD18" s="8">
        <v>77</v>
      </c>
      <c r="AE18" s="22">
        <v>56</v>
      </c>
      <c r="AF18" s="25">
        <v>125</v>
      </c>
      <c r="AG18" s="7">
        <v>45</v>
      </c>
      <c r="AH18" s="8">
        <v>100</v>
      </c>
      <c r="AI18" s="22"/>
      <c r="AJ18" s="25">
        <v>250</v>
      </c>
      <c r="AK18" s="7">
        <v>21</v>
      </c>
      <c r="AL18" s="8">
        <v>55</v>
      </c>
      <c r="AM18" s="22">
        <v>24</v>
      </c>
      <c r="AN18" s="25">
        <v>48</v>
      </c>
      <c r="AO18" s="7">
        <v>26</v>
      </c>
      <c r="AP18" s="8">
        <v>63</v>
      </c>
      <c r="AQ18" s="22">
        <v>28</v>
      </c>
      <c r="AR18" s="25">
        <v>63</v>
      </c>
      <c r="AS18" s="7">
        <v>26</v>
      </c>
      <c r="AT18" s="8">
        <v>56</v>
      </c>
      <c r="AU18" s="22">
        <v>26</v>
      </c>
      <c r="AV18" s="25">
        <v>56</v>
      </c>
      <c r="AW18" s="7">
        <v>28</v>
      </c>
      <c r="AX18" s="8">
        <v>53</v>
      </c>
      <c r="AY18" s="22">
        <v>28</v>
      </c>
      <c r="AZ18" s="25">
        <v>77</v>
      </c>
      <c r="BA18" s="7">
        <v>29</v>
      </c>
      <c r="BB18" s="8">
        <v>67</v>
      </c>
      <c r="BC18" s="22"/>
      <c r="BD18" s="25"/>
      <c r="BE18" s="7"/>
      <c r="BF18" s="8"/>
      <c r="BG18" s="22">
        <v>38</v>
      </c>
      <c r="BH18" s="25">
        <v>83</v>
      </c>
      <c r="BI18" s="7">
        <v>62</v>
      </c>
      <c r="BJ18" s="8">
        <v>500</v>
      </c>
      <c r="BK18" s="22">
        <v>38</v>
      </c>
      <c r="BL18" s="25"/>
      <c r="BM18" s="7">
        <v>25</v>
      </c>
      <c r="BN18" s="8">
        <v>63</v>
      </c>
      <c r="BO18" s="22">
        <v>23</v>
      </c>
      <c r="BP18" s="25">
        <v>100</v>
      </c>
      <c r="BQ18" s="7">
        <v>50</v>
      </c>
      <c r="BR18" s="8">
        <v>167</v>
      </c>
      <c r="BS18" s="22">
        <v>45</v>
      </c>
      <c r="BT18" s="25">
        <v>111</v>
      </c>
      <c r="BU18" s="7">
        <v>71</v>
      </c>
      <c r="BV18" s="8">
        <v>333</v>
      </c>
      <c r="BW18" s="23">
        <v>29</v>
      </c>
      <c r="BX18" s="25">
        <v>143</v>
      </c>
      <c r="BY18" s="7"/>
      <c r="BZ18" s="8"/>
      <c r="CA18" s="22">
        <v>83</v>
      </c>
      <c r="CB18" s="25">
        <v>250</v>
      </c>
      <c r="CC18" s="7">
        <v>250</v>
      </c>
      <c r="CD18" s="8"/>
      <c r="CE18" s="23">
        <v>31</v>
      </c>
      <c r="CF18" s="47">
        <v>83</v>
      </c>
      <c r="CG18" s="7">
        <v>250</v>
      </c>
      <c r="CH18" s="8"/>
      <c r="CI18" s="22"/>
      <c r="CJ18" s="25"/>
      <c r="CK18" s="7">
        <v>63</v>
      </c>
      <c r="CL18" s="8"/>
      <c r="CM18" s="23">
        <v>45</v>
      </c>
      <c r="CN18" s="25">
        <v>200</v>
      </c>
      <c r="CO18" s="7"/>
      <c r="CP18" s="8"/>
      <c r="CQ18" s="22">
        <v>71</v>
      </c>
      <c r="CR18" s="25"/>
      <c r="CS18" s="7">
        <v>125</v>
      </c>
      <c r="CT18" s="8"/>
      <c r="CU18" s="23">
        <v>31</v>
      </c>
      <c r="CV18" s="25">
        <v>250</v>
      </c>
      <c r="CW18" s="7"/>
      <c r="CX18" s="8"/>
      <c r="CY18" s="23">
        <v>24</v>
      </c>
      <c r="CZ18" s="26">
        <v>59</v>
      </c>
      <c r="DA18" s="58">
        <f t="shared" si="0"/>
        <v>6048</v>
      </c>
    </row>
    <row r="19" spans="1:105" ht="15">
      <c r="A19" s="2">
        <v>15</v>
      </c>
      <c r="B19" s="6" t="s">
        <v>74</v>
      </c>
      <c r="C19" s="36" t="s">
        <v>63</v>
      </c>
      <c r="D19" s="6" t="s">
        <v>195</v>
      </c>
      <c r="E19" s="29">
        <v>3</v>
      </c>
      <c r="F19" s="6" t="s">
        <v>37</v>
      </c>
      <c r="G19" s="6" t="s">
        <v>3</v>
      </c>
      <c r="H19" s="27" t="s">
        <v>104</v>
      </c>
      <c r="I19" s="17"/>
      <c r="J19" s="18"/>
      <c r="K19" s="20"/>
      <c r="L19" s="48"/>
      <c r="M19" s="17"/>
      <c r="N19" s="18"/>
      <c r="O19" s="20"/>
      <c r="P19" s="48"/>
      <c r="Q19" s="17"/>
      <c r="R19" s="18"/>
      <c r="S19" s="20"/>
      <c r="T19" s="48"/>
      <c r="U19" s="17"/>
      <c r="V19" s="18"/>
      <c r="W19" s="20"/>
      <c r="X19" s="48"/>
      <c r="Y19" s="17"/>
      <c r="Z19" s="18"/>
      <c r="AA19" s="20"/>
      <c r="AB19" s="48"/>
      <c r="AC19" s="17"/>
      <c r="AD19" s="18"/>
      <c r="AE19" s="20"/>
      <c r="AF19" s="48"/>
      <c r="AG19" s="17"/>
      <c r="AH19" s="18"/>
      <c r="AI19" s="20"/>
      <c r="AJ19" s="48"/>
      <c r="AK19" s="17"/>
      <c r="AL19" s="18"/>
      <c r="AM19" s="20"/>
      <c r="AN19" s="24"/>
      <c r="AO19" s="7">
        <v>26</v>
      </c>
      <c r="AP19" s="8">
        <v>63</v>
      </c>
      <c r="AQ19" s="22">
        <v>28</v>
      </c>
      <c r="AR19" s="25">
        <v>63</v>
      </c>
      <c r="AS19" s="7">
        <v>26</v>
      </c>
      <c r="AT19" s="8">
        <v>56</v>
      </c>
      <c r="AU19" s="22">
        <v>26</v>
      </c>
      <c r="AV19" s="25">
        <v>56</v>
      </c>
      <c r="AW19" s="7">
        <v>28</v>
      </c>
      <c r="AX19" s="8">
        <v>53</v>
      </c>
      <c r="AY19" s="22">
        <v>28</v>
      </c>
      <c r="AZ19" s="25">
        <v>77</v>
      </c>
      <c r="BA19" s="7">
        <v>29</v>
      </c>
      <c r="BB19" s="8">
        <v>67</v>
      </c>
      <c r="BC19" s="22"/>
      <c r="BD19" s="25"/>
      <c r="BE19" s="7"/>
      <c r="BF19" s="8"/>
      <c r="BG19" s="22"/>
      <c r="BH19" s="25">
        <v>83</v>
      </c>
      <c r="BI19" s="7">
        <v>62</v>
      </c>
      <c r="BJ19" s="8"/>
      <c r="BK19" s="22">
        <v>38</v>
      </c>
      <c r="BL19" s="25"/>
      <c r="BM19" s="7">
        <v>25</v>
      </c>
      <c r="BN19" s="8">
        <v>63</v>
      </c>
      <c r="BO19" s="22">
        <v>23</v>
      </c>
      <c r="BP19" s="25"/>
      <c r="BQ19" s="7"/>
      <c r="BR19" s="8"/>
      <c r="BS19" s="22">
        <v>45</v>
      </c>
      <c r="BT19" s="21">
        <v>111</v>
      </c>
      <c r="BU19" s="7"/>
      <c r="BV19" s="8"/>
      <c r="BW19" s="23">
        <v>29</v>
      </c>
      <c r="BX19" s="25">
        <v>143</v>
      </c>
      <c r="BY19" s="7"/>
      <c r="BZ19" s="8"/>
      <c r="CA19" s="22">
        <v>83</v>
      </c>
      <c r="CB19" s="25"/>
      <c r="CC19" s="7"/>
      <c r="CD19" s="8"/>
      <c r="CE19" s="23">
        <v>31</v>
      </c>
      <c r="CF19" s="47">
        <v>83</v>
      </c>
      <c r="CG19" s="7"/>
      <c r="CH19" s="8"/>
      <c r="CI19" s="22"/>
      <c r="CJ19" s="25"/>
      <c r="CK19" s="7"/>
      <c r="CL19" s="8"/>
      <c r="CM19" s="22"/>
      <c r="CN19" s="25"/>
      <c r="CO19" s="7"/>
      <c r="CP19" s="8"/>
      <c r="CQ19" s="22"/>
      <c r="CR19" s="25"/>
      <c r="CS19" s="7"/>
      <c r="CT19" s="8"/>
      <c r="CU19" s="23">
        <v>31</v>
      </c>
      <c r="CV19" s="25"/>
      <c r="CW19" s="7"/>
      <c r="CX19" s="8"/>
      <c r="CY19" s="23">
        <v>24</v>
      </c>
      <c r="CZ19" s="26">
        <v>59</v>
      </c>
      <c r="DA19" s="58">
        <f t="shared" si="0"/>
        <v>1559</v>
      </c>
    </row>
    <row r="20" spans="1:105" ht="15">
      <c r="A20" s="2">
        <v>16</v>
      </c>
      <c r="B20" s="6" t="s">
        <v>75</v>
      </c>
      <c r="C20" s="36" t="s">
        <v>76</v>
      </c>
      <c r="D20" s="6" t="s">
        <v>196</v>
      </c>
      <c r="E20" s="29" t="s">
        <v>167</v>
      </c>
      <c r="F20" s="6" t="s">
        <v>37</v>
      </c>
      <c r="G20" s="6" t="s">
        <v>3</v>
      </c>
      <c r="H20" s="27" t="s">
        <v>38</v>
      </c>
      <c r="I20" s="11"/>
      <c r="J20" s="12"/>
      <c r="K20" s="23"/>
      <c r="L20" s="47"/>
      <c r="M20" s="11"/>
      <c r="N20" s="12"/>
      <c r="O20" s="23"/>
      <c r="P20" s="47"/>
      <c r="Q20" s="11"/>
      <c r="R20" s="12"/>
      <c r="S20" s="23"/>
      <c r="T20" s="47"/>
      <c r="U20" s="11"/>
      <c r="V20" s="12"/>
      <c r="W20" s="23"/>
      <c r="X20" s="47"/>
      <c r="Y20" s="11"/>
      <c r="Z20" s="12"/>
      <c r="AA20" s="23"/>
      <c r="AB20" s="47"/>
      <c r="AC20" s="11">
        <v>36</v>
      </c>
      <c r="AD20" s="12"/>
      <c r="AE20" s="23"/>
      <c r="AF20" s="47"/>
      <c r="AG20" s="11"/>
      <c r="AH20" s="12"/>
      <c r="AI20" s="23"/>
      <c r="AJ20" s="47"/>
      <c r="AK20" s="11">
        <v>21</v>
      </c>
      <c r="AL20" s="12">
        <v>55</v>
      </c>
      <c r="AM20" s="23">
        <v>24</v>
      </c>
      <c r="AN20" s="26">
        <v>48</v>
      </c>
      <c r="AO20" s="11"/>
      <c r="AP20" s="12"/>
      <c r="AQ20" s="23"/>
      <c r="AR20" s="47"/>
      <c r="AS20" s="11"/>
      <c r="AT20" s="12"/>
      <c r="AU20" s="23"/>
      <c r="AV20" s="47"/>
      <c r="AW20" s="11"/>
      <c r="AX20" s="12"/>
      <c r="AY20" s="23"/>
      <c r="AZ20" s="47"/>
      <c r="BA20" s="11"/>
      <c r="BB20" s="12"/>
      <c r="BC20" s="23"/>
      <c r="BD20" s="47"/>
      <c r="BE20" s="11"/>
      <c r="BF20" s="12"/>
      <c r="BG20" s="23"/>
      <c r="BH20" s="47"/>
      <c r="BI20" s="11"/>
      <c r="BJ20" s="12"/>
      <c r="BK20" s="23"/>
      <c r="BL20" s="47"/>
      <c r="BM20" s="7">
        <v>25</v>
      </c>
      <c r="BN20" s="12"/>
      <c r="BO20" s="22">
        <v>23</v>
      </c>
      <c r="BP20" s="47"/>
      <c r="BQ20" s="11"/>
      <c r="BR20" s="12"/>
      <c r="BS20" s="23"/>
      <c r="BT20" s="26"/>
      <c r="BU20" s="11">
        <v>71</v>
      </c>
      <c r="BV20" s="12"/>
      <c r="BW20" s="23"/>
      <c r="BX20" s="47"/>
      <c r="BY20" s="11"/>
      <c r="BZ20" s="12"/>
      <c r="CA20" s="23"/>
      <c r="CB20" s="47"/>
      <c r="CC20" s="11"/>
      <c r="CD20" s="12"/>
      <c r="CE20" s="23"/>
      <c r="CF20" s="47"/>
      <c r="CG20" s="11"/>
      <c r="CH20" s="12"/>
      <c r="CI20" s="23"/>
      <c r="CJ20" s="47"/>
      <c r="CK20" s="11"/>
      <c r="CL20" s="12"/>
      <c r="CM20" s="23"/>
      <c r="CN20" s="47"/>
      <c r="CO20" s="11"/>
      <c r="CP20" s="12"/>
      <c r="CQ20" s="23"/>
      <c r="CR20" s="47"/>
      <c r="CS20" s="11"/>
      <c r="CT20" s="12"/>
      <c r="CU20" s="23">
        <v>31</v>
      </c>
      <c r="CV20" s="47"/>
      <c r="CW20" s="11"/>
      <c r="CX20" s="12"/>
      <c r="CY20" s="23">
        <v>24</v>
      </c>
      <c r="CZ20" s="26">
        <v>59</v>
      </c>
      <c r="DA20" s="58">
        <f t="shared" si="0"/>
        <v>417</v>
      </c>
    </row>
    <row r="21" spans="1:105" ht="15">
      <c r="A21" s="2">
        <v>17</v>
      </c>
      <c r="B21" s="6" t="s">
        <v>77</v>
      </c>
      <c r="C21" s="36" t="s">
        <v>78</v>
      </c>
      <c r="D21" s="6" t="s">
        <v>45</v>
      </c>
      <c r="E21" s="29" t="s">
        <v>167</v>
      </c>
      <c r="F21" s="6" t="s">
        <v>37</v>
      </c>
      <c r="G21" s="6" t="s">
        <v>3</v>
      </c>
      <c r="H21" s="27" t="s">
        <v>38</v>
      </c>
      <c r="I21" s="7"/>
      <c r="J21" s="8"/>
      <c r="K21" s="22"/>
      <c r="L21" s="25"/>
      <c r="M21" s="7"/>
      <c r="N21" s="8"/>
      <c r="O21" s="22"/>
      <c r="P21" s="25"/>
      <c r="Q21" s="7">
        <v>33</v>
      </c>
      <c r="R21" s="8"/>
      <c r="S21" s="22"/>
      <c r="T21" s="25"/>
      <c r="U21" s="7"/>
      <c r="V21" s="8"/>
      <c r="W21" s="22"/>
      <c r="X21" s="25"/>
      <c r="Y21" s="7"/>
      <c r="Z21" s="8"/>
      <c r="AA21" s="22"/>
      <c r="AB21" s="25"/>
      <c r="AC21" s="7">
        <v>36</v>
      </c>
      <c r="AD21" s="8">
        <v>77</v>
      </c>
      <c r="AE21" s="22"/>
      <c r="AF21" s="25"/>
      <c r="AG21" s="7"/>
      <c r="AH21" s="8"/>
      <c r="AI21" s="22"/>
      <c r="AJ21" s="25"/>
      <c r="AK21" s="11">
        <v>21</v>
      </c>
      <c r="AL21" s="12">
        <v>55</v>
      </c>
      <c r="AM21" s="23">
        <v>24</v>
      </c>
      <c r="AN21" s="26">
        <v>48</v>
      </c>
      <c r="AO21" s="7"/>
      <c r="AP21" s="8"/>
      <c r="AQ21" s="22">
        <v>28</v>
      </c>
      <c r="AR21" s="25"/>
      <c r="AS21" s="7">
        <v>26</v>
      </c>
      <c r="AT21" s="8"/>
      <c r="AU21" s="22"/>
      <c r="AV21" s="25"/>
      <c r="AW21" s="7"/>
      <c r="AX21" s="8"/>
      <c r="AY21" s="22"/>
      <c r="AZ21" s="25"/>
      <c r="BA21" s="7"/>
      <c r="BB21" s="8"/>
      <c r="BC21" s="22"/>
      <c r="BD21" s="25"/>
      <c r="BE21" s="7"/>
      <c r="BF21" s="8"/>
      <c r="BG21" s="22"/>
      <c r="BH21" s="25"/>
      <c r="BI21" s="7"/>
      <c r="BJ21" s="8"/>
      <c r="BK21" s="22"/>
      <c r="BL21" s="25"/>
      <c r="BM21" s="7">
        <v>25</v>
      </c>
      <c r="BN21" s="8">
        <v>63</v>
      </c>
      <c r="BO21" s="22">
        <v>23</v>
      </c>
      <c r="BP21" s="25"/>
      <c r="BQ21" s="11"/>
      <c r="BR21" s="12"/>
      <c r="BS21" s="23"/>
      <c r="BT21" s="26"/>
      <c r="BU21" s="7"/>
      <c r="BV21" s="8"/>
      <c r="BW21" s="23">
        <v>29</v>
      </c>
      <c r="BX21" s="25"/>
      <c r="BY21" s="7"/>
      <c r="BZ21" s="8"/>
      <c r="CA21" s="22"/>
      <c r="CB21" s="25"/>
      <c r="CC21" s="7"/>
      <c r="CD21" s="8"/>
      <c r="CE21" s="22"/>
      <c r="CF21" s="25"/>
      <c r="CG21" s="7"/>
      <c r="CH21" s="8"/>
      <c r="CI21" s="22"/>
      <c r="CJ21" s="25"/>
      <c r="CK21" s="7"/>
      <c r="CL21" s="8"/>
      <c r="CM21" s="22"/>
      <c r="CN21" s="25"/>
      <c r="CO21" s="7"/>
      <c r="CP21" s="8"/>
      <c r="CQ21" s="22"/>
      <c r="CR21" s="25"/>
      <c r="CS21" s="7"/>
      <c r="CT21" s="8"/>
      <c r="CU21" s="22"/>
      <c r="CV21" s="25"/>
      <c r="CW21" s="11"/>
      <c r="CX21" s="12"/>
      <c r="CY21" s="23">
        <v>24</v>
      </c>
      <c r="CZ21" s="26">
        <v>59</v>
      </c>
      <c r="DA21" s="58">
        <f t="shared" si="0"/>
        <v>571</v>
      </c>
    </row>
    <row r="22" spans="1:105" ht="15">
      <c r="A22" s="2">
        <v>18</v>
      </c>
      <c r="B22" s="6" t="s">
        <v>79</v>
      </c>
      <c r="C22" s="36" t="s">
        <v>78</v>
      </c>
      <c r="D22" s="6" t="s">
        <v>184</v>
      </c>
      <c r="E22" s="29" t="s">
        <v>167</v>
      </c>
      <c r="F22" s="6" t="s">
        <v>187</v>
      </c>
      <c r="G22" s="6" t="s">
        <v>47</v>
      </c>
      <c r="H22" s="27" t="s">
        <v>104</v>
      </c>
      <c r="I22" s="7">
        <v>100</v>
      </c>
      <c r="J22" s="8"/>
      <c r="K22" s="22"/>
      <c r="L22" s="25"/>
      <c r="M22" s="7"/>
      <c r="N22" s="8"/>
      <c r="O22" s="22"/>
      <c r="P22" s="25"/>
      <c r="Q22" s="7">
        <v>33</v>
      </c>
      <c r="R22" s="8">
        <v>100</v>
      </c>
      <c r="S22" s="22"/>
      <c r="T22" s="25"/>
      <c r="U22" s="7"/>
      <c r="V22" s="8"/>
      <c r="W22" s="22"/>
      <c r="X22" s="25"/>
      <c r="Y22" s="7"/>
      <c r="Z22" s="8"/>
      <c r="AA22" s="22"/>
      <c r="AB22" s="25"/>
      <c r="AC22" s="7">
        <v>36</v>
      </c>
      <c r="AD22" s="8">
        <v>77</v>
      </c>
      <c r="AE22" s="22">
        <v>56</v>
      </c>
      <c r="AF22" s="25">
        <v>125</v>
      </c>
      <c r="AG22" s="7"/>
      <c r="AH22" s="8"/>
      <c r="AI22" s="22"/>
      <c r="AJ22" s="25"/>
      <c r="AK22" s="11">
        <v>21</v>
      </c>
      <c r="AL22" s="12">
        <v>55</v>
      </c>
      <c r="AM22" s="23">
        <v>24</v>
      </c>
      <c r="AN22" s="26">
        <v>48</v>
      </c>
      <c r="AO22" s="7">
        <v>26</v>
      </c>
      <c r="AP22" s="8">
        <v>63</v>
      </c>
      <c r="AQ22" s="22">
        <v>28</v>
      </c>
      <c r="AR22" s="25">
        <v>63</v>
      </c>
      <c r="AS22" s="7">
        <v>26</v>
      </c>
      <c r="AT22" s="8">
        <v>56</v>
      </c>
      <c r="AU22" s="22">
        <v>26</v>
      </c>
      <c r="AV22" s="25">
        <v>56</v>
      </c>
      <c r="AW22" s="7">
        <v>28</v>
      </c>
      <c r="AX22" s="8">
        <v>53</v>
      </c>
      <c r="AY22" s="22">
        <v>28</v>
      </c>
      <c r="AZ22" s="25">
        <v>77</v>
      </c>
      <c r="BA22" s="7">
        <v>29</v>
      </c>
      <c r="BB22" s="8">
        <v>67</v>
      </c>
      <c r="BC22" s="22"/>
      <c r="BD22" s="25"/>
      <c r="BE22" s="7"/>
      <c r="BF22" s="8"/>
      <c r="BG22" s="22">
        <v>38</v>
      </c>
      <c r="BH22" s="25">
        <v>83</v>
      </c>
      <c r="BI22" s="7"/>
      <c r="BJ22" s="8"/>
      <c r="BK22" s="22">
        <v>38</v>
      </c>
      <c r="BL22" s="25">
        <v>200</v>
      </c>
      <c r="BM22" s="7">
        <v>25</v>
      </c>
      <c r="BN22" s="8">
        <v>63</v>
      </c>
      <c r="BO22" s="22">
        <v>23</v>
      </c>
      <c r="BP22" s="25">
        <v>100</v>
      </c>
      <c r="BQ22" s="11">
        <v>50</v>
      </c>
      <c r="BR22" s="12"/>
      <c r="BS22" s="23">
        <v>45</v>
      </c>
      <c r="BT22" s="26">
        <v>111</v>
      </c>
      <c r="BU22" s="7">
        <v>71</v>
      </c>
      <c r="BV22" s="8"/>
      <c r="BW22" s="23">
        <v>29</v>
      </c>
      <c r="BX22" s="25">
        <v>143</v>
      </c>
      <c r="BY22" s="7"/>
      <c r="BZ22" s="8"/>
      <c r="CA22" s="22"/>
      <c r="CB22" s="25"/>
      <c r="CC22" s="7"/>
      <c r="CD22" s="8"/>
      <c r="CE22" s="22"/>
      <c r="CF22" s="25"/>
      <c r="CG22" s="7"/>
      <c r="CH22" s="8"/>
      <c r="CI22" s="22"/>
      <c r="CJ22" s="25"/>
      <c r="CK22" s="7">
        <v>63</v>
      </c>
      <c r="CL22" s="8"/>
      <c r="CM22" s="23">
        <v>45</v>
      </c>
      <c r="CN22" s="25"/>
      <c r="CO22" s="7"/>
      <c r="CP22" s="8"/>
      <c r="CQ22" s="22"/>
      <c r="CR22" s="25"/>
      <c r="CS22" s="7"/>
      <c r="CT22" s="8"/>
      <c r="CU22" s="23">
        <v>31</v>
      </c>
      <c r="CV22" s="25"/>
      <c r="CW22" s="11"/>
      <c r="CX22" s="12"/>
      <c r="CY22" s="23">
        <v>24</v>
      </c>
      <c r="CZ22" s="26">
        <v>59</v>
      </c>
      <c r="DA22" s="58">
        <f t="shared" si="0"/>
        <v>2542</v>
      </c>
    </row>
    <row r="23" spans="1:105" ht="15">
      <c r="A23" s="2">
        <v>19</v>
      </c>
      <c r="B23" s="6" t="s">
        <v>80</v>
      </c>
      <c r="C23" s="36" t="s">
        <v>81</v>
      </c>
      <c r="D23" s="6" t="s">
        <v>45</v>
      </c>
      <c r="E23" s="29" t="s">
        <v>197</v>
      </c>
      <c r="F23" s="6" t="s">
        <v>37</v>
      </c>
      <c r="G23" s="6" t="s">
        <v>4</v>
      </c>
      <c r="H23" s="27" t="s">
        <v>168</v>
      </c>
      <c r="I23" s="7">
        <v>100</v>
      </c>
      <c r="J23" s="8"/>
      <c r="K23" s="22">
        <v>500</v>
      </c>
      <c r="L23" s="25"/>
      <c r="M23" s="7"/>
      <c r="N23" s="8"/>
      <c r="O23" s="22">
        <v>167</v>
      </c>
      <c r="P23" s="25"/>
      <c r="Q23" s="7">
        <v>33</v>
      </c>
      <c r="R23" s="8">
        <v>100</v>
      </c>
      <c r="S23" s="22">
        <v>500</v>
      </c>
      <c r="T23" s="25"/>
      <c r="U23" s="7">
        <v>500</v>
      </c>
      <c r="V23" s="8"/>
      <c r="W23" s="22">
        <v>100</v>
      </c>
      <c r="X23" s="25">
        <v>1000</v>
      </c>
      <c r="Y23" s="7"/>
      <c r="Z23" s="8"/>
      <c r="AA23" s="22"/>
      <c r="AB23" s="25"/>
      <c r="AC23" s="7"/>
      <c r="AD23" s="8"/>
      <c r="AE23" s="22"/>
      <c r="AF23" s="25"/>
      <c r="AG23" s="7"/>
      <c r="AH23" s="8"/>
      <c r="AI23" s="22"/>
      <c r="AJ23" s="25"/>
      <c r="AK23" s="11">
        <v>21</v>
      </c>
      <c r="AL23" s="12">
        <v>55</v>
      </c>
      <c r="AM23" s="23">
        <v>24</v>
      </c>
      <c r="AN23" s="26">
        <v>48</v>
      </c>
      <c r="AO23" s="7"/>
      <c r="AP23" s="8"/>
      <c r="AQ23" s="22"/>
      <c r="AR23" s="25"/>
      <c r="AS23" s="7"/>
      <c r="AT23" s="8"/>
      <c r="AU23" s="22">
        <v>26</v>
      </c>
      <c r="AV23" s="25">
        <v>56</v>
      </c>
      <c r="AW23" s="7"/>
      <c r="AX23" s="8"/>
      <c r="AY23" s="22"/>
      <c r="AZ23" s="25"/>
      <c r="BA23" s="7"/>
      <c r="BB23" s="8"/>
      <c r="BC23" s="22">
        <v>250</v>
      </c>
      <c r="BD23" s="25">
        <v>1000</v>
      </c>
      <c r="BE23" s="7">
        <v>500</v>
      </c>
      <c r="BF23" s="8">
        <v>1000</v>
      </c>
      <c r="BG23" s="22">
        <v>38</v>
      </c>
      <c r="BH23" s="25">
        <v>83</v>
      </c>
      <c r="BI23" s="7">
        <v>62</v>
      </c>
      <c r="BJ23" s="8">
        <v>500</v>
      </c>
      <c r="BK23" s="22">
        <v>38</v>
      </c>
      <c r="BL23" s="25">
        <v>200</v>
      </c>
      <c r="BM23" s="7"/>
      <c r="BN23" s="8"/>
      <c r="BO23" s="22">
        <v>23</v>
      </c>
      <c r="BP23" s="25">
        <v>100</v>
      </c>
      <c r="BQ23" s="11"/>
      <c r="BR23" s="12"/>
      <c r="BS23" s="23">
        <v>45</v>
      </c>
      <c r="BT23" s="26">
        <v>111</v>
      </c>
      <c r="BU23" s="7">
        <v>71</v>
      </c>
      <c r="BV23" s="8">
        <v>333</v>
      </c>
      <c r="BW23" s="22"/>
      <c r="BX23" s="25"/>
      <c r="BY23" s="7"/>
      <c r="BZ23" s="8"/>
      <c r="CA23" s="22">
        <v>83</v>
      </c>
      <c r="CB23" s="25">
        <v>250</v>
      </c>
      <c r="CC23" s="7"/>
      <c r="CD23" s="8"/>
      <c r="CE23" s="22"/>
      <c r="CF23" s="25"/>
      <c r="CG23" s="7">
        <v>250</v>
      </c>
      <c r="CH23" s="8">
        <v>1000</v>
      </c>
      <c r="CI23" s="22">
        <v>500</v>
      </c>
      <c r="CJ23" s="25">
        <v>1000</v>
      </c>
      <c r="CK23" s="7">
        <v>63</v>
      </c>
      <c r="CL23" s="8">
        <v>1000</v>
      </c>
      <c r="CM23" s="22"/>
      <c r="CN23" s="25"/>
      <c r="CO23" s="7"/>
      <c r="CP23" s="8"/>
      <c r="CQ23" s="22">
        <v>71</v>
      </c>
      <c r="CR23" s="25">
        <v>1000</v>
      </c>
      <c r="CS23" s="7">
        <v>125</v>
      </c>
      <c r="CT23" s="8">
        <v>1000</v>
      </c>
      <c r="CU23" s="23">
        <v>31</v>
      </c>
      <c r="CV23" s="25">
        <v>250</v>
      </c>
      <c r="CW23" s="11"/>
      <c r="CX23" s="12"/>
      <c r="CY23" s="23">
        <v>24</v>
      </c>
      <c r="CZ23" s="26">
        <v>59</v>
      </c>
      <c r="DA23" s="58">
        <f t="shared" si="0"/>
        <v>14290</v>
      </c>
    </row>
    <row r="24" spans="1:105" ht="15">
      <c r="A24" s="2">
        <v>20</v>
      </c>
      <c r="B24" s="6" t="s">
        <v>82</v>
      </c>
      <c r="C24" s="36" t="s">
        <v>83</v>
      </c>
      <c r="D24" s="6" t="s">
        <v>170</v>
      </c>
      <c r="E24" s="29">
        <v>3</v>
      </c>
      <c r="F24" s="6" t="s">
        <v>46</v>
      </c>
      <c r="G24" s="6" t="s">
        <v>47</v>
      </c>
      <c r="H24" s="27" t="s">
        <v>188</v>
      </c>
      <c r="I24" s="11"/>
      <c r="J24" s="12"/>
      <c r="K24" s="23"/>
      <c r="L24" s="47"/>
      <c r="M24" s="11">
        <v>55</v>
      </c>
      <c r="N24" s="12">
        <v>167</v>
      </c>
      <c r="O24" s="23"/>
      <c r="P24" s="47"/>
      <c r="Q24" s="11">
        <v>33</v>
      </c>
      <c r="R24" s="12">
        <v>100</v>
      </c>
      <c r="S24" s="23"/>
      <c r="T24" s="47"/>
      <c r="U24" s="11"/>
      <c r="V24" s="12"/>
      <c r="W24" s="23">
        <v>100</v>
      </c>
      <c r="X24" s="47"/>
      <c r="Y24" s="11"/>
      <c r="Z24" s="12"/>
      <c r="AA24" s="23"/>
      <c r="AB24" s="47"/>
      <c r="AC24" s="11">
        <v>36</v>
      </c>
      <c r="AD24" s="12">
        <v>77</v>
      </c>
      <c r="AE24" s="23">
        <v>56</v>
      </c>
      <c r="AF24" s="47">
        <v>125</v>
      </c>
      <c r="AG24" s="11">
        <v>45</v>
      </c>
      <c r="AH24" s="12">
        <v>100</v>
      </c>
      <c r="AI24" s="23">
        <v>71</v>
      </c>
      <c r="AJ24" s="47"/>
      <c r="AK24" s="11">
        <v>21</v>
      </c>
      <c r="AL24" s="12">
        <v>55</v>
      </c>
      <c r="AM24" s="23">
        <v>24</v>
      </c>
      <c r="AN24" s="26">
        <v>48</v>
      </c>
      <c r="AO24" s="11">
        <v>26</v>
      </c>
      <c r="AP24" s="12">
        <v>63</v>
      </c>
      <c r="AQ24" s="23">
        <v>28</v>
      </c>
      <c r="AR24" s="47">
        <v>63</v>
      </c>
      <c r="AS24" s="11">
        <v>26</v>
      </c>
      <c r="AT24" s="12">
        <v>56</v>
      </c>
      <c r="AU24" s="22">
        <v>26</v>
      </c>
      <c r="AV24" s="25">
        <v>56</v>
      </c>
      <c r="AW24" s="11">
        <v>28</v>
      </c>
      <c r="AX24" s="12">
        <v>53</v>
      </c>
      <c r="AY24" s="23">
        <v>28</v>
      </c>
      <c r="AZ24" s="47">
        <v>77</v>
      </c>
      <c r="BA24" s="11">
        <v>29</v>
      </c>
      <c r="BB24" s="12">
        <v>67</v>
      </c>
      <c r="BC24" s="23"/>
      <c r="BD24" s="47"/>
      <c r="BE24" s="11"/>
      <c r="BF24" s="12"/>
      <c r="BG24" s="23">
        <v>38</v>
      </c>
      <c r="BH24" s="47">
        <v>83</v>
      </c>
      <c r="BI24" s="11"/>
      <c r="BJ24" s="12"/>
      <c r="BK24" s="23">
        <v>38</v>
      </c>
      <c r="BL24" s="47"/>
      <c r="BM24" s="11">
        <v>25</v>
      </c>
      <c r="BN24" s="12">
        <v>63</v>
      </c>
      <c r="BO24" s="22">
        <v>23</v>
      </c>
      <c r="BP24" s="47">
        <v>100</v>
      </c>
      <c r="BQ24" s="11">
        <v>50</v>
      </c>
      <c r="BR24" s="12">
        <v>167</v>
      </c>
      <c r="BS24" s="23">
        <v>45</v>
      </c>
      <c r="BT24" s="26">
        <v>111</v>
      </c>
      <c r="BU24" s="11">
        <v>71</v>
      </c>
      <c r="BV24" s="12"/>
      <c r="BW24" s="23">
        <v>29</v>
      </c>
      <c r="BX24" s="47">
        <v>143</v>
      </c>
      <c r="BY24" s="11"/>
      <c r="BZ24" s="12"/>
      <c r="CA24" s="23">
        <v>83</v>
      </c>
      <c r="CB24" s="47">
        <v>250</v>
      </c>
      <c r="CC24" s="11"/>
      <c r="CD24" s="12"/>
      <c r="CE24" s="23">
        <v>31</v>
      </c>
      <c r="CF24" s="47">
        <v>83</v>
      </c>
      <c r="CG24" s="11"/>
      <c r="CH24" s="12"/>
      <c r="CI24" s="23"/>
      <c r="CJ24" s="47"/>
      <c r="CK24" s="11">
        <v>63</v>
      </c>
      <c r="CL24" s="12"/>
      <c r="CM24" s="23">
        <v>45</v>
      </c>
      <c r="CN24" s="47">
        <v>200</v>
      </c>
      <c r="CO24" s="11"/>
      <c r="CP24" s="12"/>
      <c r="CQ24" s="23"/>
      <c r="CR24" s="47"/>
      <c r="CS24" s="11"/>
      <c r="CT24" s="12"/>
      <c r="CU24" s="23">
        <v>31</v>
      </c>
      <c r="CV24" s="47"/>
      <c r="CW24" s="11"/>
      <c r="CX24" s="12"/>
      <c r="CY24" s="23">
        <v>24</v>
      </c>
      <c r="CZ24" s="26">
        <v>59</v>
      </c>
      <c r="DA24" s="58">
        <f t="shared" si="0"/>
        <v>3594</v>
      </c>
    </row>
    <row r="25" spans="1:105" ht="15">
      <c r="A25" s="2">
        <v>21</v>
      </c>
      <c r="B25" s="6" t="s">
        <v>84</v>
      </c>
      <c r="C25" s="36" t="s">
        <v>85</v>
      </c>
      <c r="D25" s="6" t="s">
        <v>103</v>
      </c>
      <c r="E25" s="29" t="s">
        <v>167</v>
      </c>
      <c r="F25" s="6" t="s">
        <v>178</v>
      </c>
      <c r="G25" s="6" t="s">
        <v>198</v>
      </c>
      <c r="H25" s="27" t="s">
        <v>177</v>
      </c>
      <c r="I25" s="11"/>
      <c r="J25" s="12"/>
      <c r="K25" s="23"/>
      <c r="L25" s="47"/>
      <c r="M25" s="11"/>
      <c r="N25" s="12"/>
      <c r="O25" s="23"/>
      <c r="P25" s="47"/>
      <c r="Q25" s="11">
        <v>33</v>
      </c>
      <c r="R25" s="12">
        <v>100</v>
      </c>
      <c r="S25" s="23"/>
      <c r="T25" s="47"/>
      <c r="U25" s="11"/>
      <c r="V25" s="12"/>
      <c r="W25" s="23"/>
      <c r="X25" s="47"/>
      <c r="Y25" s="11"/>
      <c r="Z25" s="12"/>
      <c r="AA25" s="23"/>
      <c r="AB25" s="47"/>
      <c r="AC25" s="11">
        <v>36</v>
      </c>
      <c r="AD25" s="12">
        <v>77</v>
      </c>
      <c r="AE25" s="23">
        <v>56</v>
      </c>
      <c r="AF25" s="47">
        <v>125</v>
      </c>
      <c r="AG25" s="11">
        <v>45</v>
      </c>
      <c r="AH25" s="12">
        <v>100</v>
      </c>
      <c r="AI25" s="23">
        <v>71</v>
      </c>
      <c r="AJ25" s="47">
        <v>250</v>
      </c>
      <c r="AK25" s="11">
        <v>21</v>
      </c>
      <c r="AL25" s="12">
        <v>55</v>
      </c>
      <c r="AM25" s="23">
        <v>24</v>
      </c>
      <c r="AN25" s="26">
        <v>48</v>
      </c>
      <c r="AO25" s="11">
        <v>26</v>
      </c>
      <c r="AP25" s="12">
        <v>63</v>
      </c>
      <c r="AQ25" s="23">
        <v>28</v>
      </c>
      <c r="AR25" s="47">
        <v>63</v>
      </c>
      <c r="AS25" s="11">
        <v>26</v>
      </c>
      <c r="AT25" s="12">
        <v>56</v>
      </c>
      <c r="AU25" s="22">
        <v>26</v>
      </c>
      <c r="AV25" s="25">
        <v>56</v>
      </c>
      <c r="AW25" s="11">
        <v>28</v>
      </c>
      <c r="AX25" s="12">
        <v>53</v>
      </c>
      <c r="AY25" s="23">
        <v>28</v>
      </c>
      <c r="AZ25" s="47"/>
      <c r="BA25" s="11">
        <v>29</v>
      </c>
      <c r="BB25" s="12"/>
      <c r="BC25" s="23"/>
      <c r="BD25" s="47"/>
      <c r="BE25" s="11"/>
      <c r="BF25" s="12"/>
      <c r="BG25" s="23">
        <v>38</v>
      </c>
      <c r="BH25" s="47">
        <v>83</v>
      </c>
      <c r="BI25" s="11"/>
      <c r="BJ25" s="12"/>
      <c r="BK25" s="23"/>
      <c r="BL25" s="47"/>
      <c r="BM25" s="11">
        <v>25</v>
      </c>
      <c r="BN25" s="12"/>
      <c r="BO25" s="22">
        <v>23</v>
      </c>
      <c r="BP25" s="47"/>
      <c r="BQ25" s="11">
        <v>50</v>
      </c>
      <c r="BR25" s="12"/>
      <c r="BS25" s="23"/>
      <c r="BT25" s="26"/>
      <c r="BU25" s="11"/>
      <c r="BV25" s="12"/>
      <c r="BW25" s="23">
        <v>29</v>
      </c>
      <c r="BX25" s="47"/>
      <c r="BY25" s="11"/>
      <c r="BZ25" s="12"/>
      <c r="CA25" s="23"/>
      <c r="CB25" s="47"/>
      <c r="CC25" s="11">
        <v>250</v>
      </c>
      <c r="CD25" s="12"/>
      <c r="CE25" s="23">
        <v>31</v>
      </c>
      <c r="CF25" s="47">
        <v>83</v>
      </c>
      <c r="CG25" s="11"/>
      <c r="CH25" s="12"/>
      <c r="CI25" s="23"/>
      <c r="CJ25" s="47"/>
      <c r="CK25" s="11">
        <v>63</v>
      </c>
      <c r="CL25" s="12"/>
      <c r="CM25" s="23">
        <v>45</v>
      </c>
      <c r="CN25" s="47">
        <v>200</v>
      </c>
      <c r="CO25" s="11"/>
      <c r="CP25" s="12"/>
      <c r="CQ25" s="23">
        <v>71</v>
      </c>
      <c r="CR25" s="47"/>
      <c r="CS25" s="11"/>
      <c r="CT25" s="12"/>
      <c r="CU25" s="23">
        <v>31</v>
      </c>
      <c r="CV25" s="47">
        <v>250</v>
      </c>
      <c r="CW25" s="11"/>
      <c r="CX25" s="12"/>
      <c r="CY25" s="23">
        <v>24</v>
      </c>
      <c r="CZ25" s="26">
        <v>59</v>
      </c>
      <c r="DA25" s="58">
        <f t="shared" si="0"/>
        <v>2878</v>
      </c>
    </row>
    <row r="26" spans="1:105" ht="15">
      <c r="A26" s="2">
        <v>22</v>
      </c>
      <c r="B26" s="32" t="s">
        <v>86</v>
      </c>
      <c r="C26" s="38" t="s">
        <v>67</v>
      </c>
      <c r="D26" s="32" t="s">
        <v>199</v>
      </c>
      <c r="E26" s="39">
        <v>2</v>
      </c>
      <c r="F26" s="32" t="s">
        <v>37</v>
      </c>
      <c r="G26" s="32" t="s">
        <v>3</v>
      </c>
      <c r="H26" s="33" t="s">
        <v>107</v>
      </c>
      <c r="I26" s="11">
        <v>100</v>
      </c>
      <c r="J26" s="12"/>
      <c r="K26" s="23"/>
      <c r="L26" s="47"/>
      <c r="M26" s="11">
        <v>55</v>
      </c>
      <c r="N26" s="12">
        <v>167</v>
      </c>
      <c r="O26" s="23">
        <v>167</v>
      </c>
      <c r="P26" s="47"/>
      <c r="Q26" s="11">
        <v>33</v>
      </c>
      <c r="R26" s="12">
        <v>100</v>
      </c>
      <c r="S26" s="23"/>
      <c r="T26" s="47"/>
      <c r="U26" s="11"/>
      <c r="V26" s="12"/>
      <c r="W26" s="23">
        <v>100</v>
      </c>
      <c r="X26" s="47"/>
      <c r="Y26" s="11"/>
      <c r="Z26" s="12"/>
      <c r="AA26" s="23"/>
      <c r="AB26" s="47"/>
      <c r="AC26" s="11">
        <v>36</v>
      </c>
      <c r="AD26" s="12">
        <v>77</v>
      </c>
      <c r="AE26" s="23">
        <v>56</v>
      </c>
      <c r="AF26" s="47">
        <v>125</v>
      </c>
      <c r="AG26" s="11">
        <v>45</v>
      </c>
      <c r="AH26" s="12">
        <v>100</v>
      </c>
      <c r="AI26" s="23">
        <v>71</v>
      </c>
      <c r="AJ26" s="47"/>
      <c r="AK26" s="11">
        <v>21</v>
      </c>
      <c r="AL26" s="12">
        <v>55</v>
      </c>
      <c r="AM26" s="23">
        <v>24</v>
      </c>
      <c r="AN26" s="26">
        <v>48</v>
      </c>
      <c r="AO26" s="11">
        <v>26</v>
      </c>
      <c r="AP26" s="12">
        <v>63</v>
      </c>
      <c r="AQ26" s="23">
        <v>28</v>
      </c>
      <c r="AR26" s="47">
        <v>63</v>
      </c>
      <c r="AS26" s="11">
        <v>26</v>
      </c>
      <c r="AT26" s="12">
        <v>56</v>
      </c>
      <c r="AU26" s="22">
        <v>26</v>
      </c>
      <c r="AV26" s="25">
        <v>56</v>
      </c>
      <c r="AW26" s="11">
        <v>28</v>
      </c>
      <c r="AX26" s="12">
        <v>53</v>
      </c>
      <c r="AY26" s="23">
        <v>28</v>
      </c>
      <c r="AZ26" s="47">
        <v>77</v>
      </c>
      <c r="BA26" s="11">
        <v>29</v>
      </c>
      <c r="BB26" s="12">
        <v>67</v>
      </c>
      <c r="BC26" s="23"/>
      <c r="BD26" s="47"/>
      <c r="BE26" s="11"/>
      <c r="BF26" s="12"/>
      <c r="BG26" s="23">
        <v>38</v>
      </c>
      <c r="BH26" s="47">
        <v>83</v>
      </c>
      <c r="BI26" s="11">
        <v>62</v>
      </c>
      <c r="BJ26" s="12"/>
      <c r="BK26" s="23">
        <v>38</v>
      </c>
      <c r="BL26" s="47">
        <v>200</v>
      </c>
      <c r="BM26" s="11">
        <v>25</v>
      </c>
      <c r="BN26" s="12">
        <v>63</v>
      </c>
      <c r="BO26" s="22">
        <v>23</v>
      </c>
      <c r="BP26" s="47">
        <v>100</v>
      </c>
      <c r="BQ26" s="11">
        <v>50</v>
      </c>
      <c r="BR26" s="12">
        <v>167</v>
      </c>
      <c r="BS26" s="23">
        <v>45</v>
      </c>
      <c r="BT26" s="26">
        <v>111</v>
      </c>
      <c r="BU26" s="11">
        <v>71</v>
      </c>
      <c r="BV26" s="12">
        <v>333</v>
      </c>
      <c r="BW26" s="23">
        <v>29</v>
      </c>
      <c r="BX26" s="47">
        <v>143</v>
      </c>
      <c r="BY26" s="11"/>
      <c r="BZ26" s="12"/>
      <c r="CA26" s="23"/>
      <c r="CB26" s="47"/>
      <c r="CC26" s="11"/>
      <c r="CD26" s="12"/>
      <c r="CE26" s="23">
        <v>31</v>
      </c>
      <c r="CF26" s="47">
        <v>83</v>
      </c>
      <c r="CG26" s="11"/>
      <c r="CH26" s="12"/>
      <c r="CI26" s="23"/>
      <c r="CJ26" s="47"/>
      <c r="CK26" s="11">
        <v>63</v>
      </c>
      <c r="CL26" s="12"/>
      <c r="CM26" s="23">
        <v>45</v>
      </c>
      <c r="CN26" s="47">
        <v>200</v>
      </c>
      <c r="CO26" s="11"/>
      <c r="CP26" s="12"/>
      <c r="CQ26" s="23">
        <v>71</v>
      </c>
      <c r="CR26" s="47"/>
      <c r="CS26" s="11"/>
      <c r="CT26" s="12"/>
      <c r="CU26" s="23">
        <v>31</v>
      </c>
      <c r="CV26" s="47">
        <v>250</v>
      </c>
      <c r="CW26" s="11"/>
      <c r="CX26" s="12"/>
      <c r="CY26" s="23">
        <v>24</v>
      </c>
      <c r="CZ26" s="26">
        <v>59</v>
      </c>
      <c r="DA26" s="58">
        <f t="shared" si="0"/>
        <v>4444</v>
      </c>
    </row>
    <row r="27" spans="1:105" ht="15.75" thickBot="1">
      <c r="A27" s="31">
        <v>23</v>
      </c>
      <c r="B27" s="14" t="s">
        <v>87</v>
      </c>
      <c r="C27" s="14" t="s">
        <v>88</v>
      </c>
      <c r="D27" s="6">
        <v>1985</v>
      </c>
      <c r="E27" s="9" t="s">
        <v>36</v>
      </c>
      <c r="F27" s="9" t="s">
        <v>37</v>
      </c>
      <c r="G27" s="9" t="s">
        <v>4</v>
      </c>
      <c r="H27" s="27">
        <v>2005</v>
      </c>
      <c r="I27" s="11"/>
      <c r="J27" s="12"/>
      <c r="K27" s="49"/>
      <c r="L27" s="50"/>
      <c r="M27" s="11"/>
      <c r="N27" s="12"/>
      <c r="O27" s="49"/>
      <c r="P27" s="50"/>
      <c r="Q27" s="11"/>
      <c r="R27" s="12"/>
      <c r="S27" s="49"/>
      <c r="T27" s="50"/>
      <c r="U27" s="11"/>
      <c r="V27" s="12"/>
      <c r="W27" s="49"/>
      <c r="X27" s="50"/>
      <c r="Y27" s="11"/>
      <c r="Z27" s="12"/>
      <c r="AA27" s="49"/>
      <c r="AB27" s="50"/>
      <c r="AC27" s="11"/>
      <c r="AD27" s="12"/>
      <c r="AE27" s="49"/>
      <c r="AF27" s="50"/>
      <c r="AG27" s="11">
        <v>45</v>
      </c>
      <c r="AH27" s="12"/>
      <c r="AI27" s="49"/>
      <c r="AJ27" s="50"/>
      <c r="AK27" s="11">
        <v>21</v>
      </c>
      <c r="AL27" s="12">
        <v>55</v>
      </c>
      <c r="AM27" s="49">
        <v>24</v>
      </c>
      <c r="AN27" s="51">
        <v>48</v>
      </c>
      <c r="AO27" s="17"/>
      <c r="AP27" s="18"/>
      <c r="AQ27" s="54"/>
      <c r="AR27" s="55"/>
      <c r="AS27" s="17"/>
      <c r="AT27" s="18"/>
      <c r="AU27" s="54"/>
      <c r="AV27" s="55"/>
      <c r="AW27" s="17"/>
      <c r="AX27" s="18"/>
      <c r="AY27" s="54"/>
      <c r="AZ27" s="55"/>
      <c r="BA27" s="17"/>
      <c r="BB27" s="18"/>
      <c r="BC27" s="54"/>
      <c r="BD27" s="55"/>
      <c r="BE27" s="17"/>
      <c r="BF27" s="18"/>
      <c r="BG27" s="54"/>
      <c r="BH27" s="55"/>
      <c r="BI27" s="17"/>
      <c r="BJ27" s="18"/>
      <c r="BK27" s="54"/>
      <c r="BL27" s="55"/>
      <c r="BM27" s="17"/>
      <c r="BN27" s="18"/>
      <c r="BO27" s="54"/>
      <c r="BP27" s="55"/>
      <c r="BQ27" s="17"/>
      <c r="BR27" s="18"/>
      <c r="BS27" s="54"/>
      <c r="BT27" s="56"/>
      <c r="BU27" s="11"/>
      <c r="BV27" s="12"/>
      <c r="BW27" s="49">
        <v>29</v>
      </c>
      <c r="BX27" s="50"/>
      <c r="BY27" s="11"/>
      <c r="BZ27" s="12"/>
      <c r="CA27" s="49"/>
      <c r="CB27" s="50"/>
      <c r="CC27" s="11"/>
      <c r="CD27" s="12"/>
      <c r="CE27" s="49"/>
      <c r="CF27" s="50"/>
      <c r="CG27" s="11"/>
      <c r="CH27" s="12"/>
      <c r="CI27" s="49"/>
      <c r="CJ27" s="50"/>
      <c r="CK27" s="11"/>
      <c r="CL27" s="12"/>
      <c r="CM27" s="49"/>
      <c r="CN27" s="50"/>
      <c r="CO27" s="11"/>
      <c r="CP27" s="12"/>
      <c r="CQ27" s="49"/>
      <c r="CR27" s="50"/>
      <c r="CS27" s="11"/>
      <c r="CT27" s="12"/>
      <c r="CU27" s="49"/>
      <c r="CV27" s="50"/>
      <c r="CW27" s="11"/>
      <c r="CX27" s="12"/>
      <c r="CY27" s="49"/>
      <c r="CZ27" s="51"/>
      <c r="DA27" s="59">
        <f t="shared" si="0"/>
        <v>222</v>
      </c>
    </row>
    <row r="28" ht="15.75" thickTop="1"/>
    <row r="32" spans="100:104" ht="15">
      <c r="CV32" s="15"/>
      <c r="CW32" s="15"/>
      <c r="CX32" s="15"/>
      <c r="CY32" s="15"/>
      <c r="CZ32" s="15"/>
    </row>
    <row r="33" spans="100:104" ht="15">
      <c r="CV33" s="15"/>
      <c r="CW33" s="41"/>
      <c r="CX33" s="15"/>
      <c r="CY33" s="15"/>
      <c r="CZ33" s="15"/>
    </row>
    <row r="34" spans="100:104" ht="15">
      <c r="CV34" s="15"/>
      <c r="CW34" s="41"/>
      <c r="CX34" s="15"/>
      <c r="CY34" s="15"/>
      <c r="CZ34" s="15"/>
    </row>
    <row r="35" spans="100:104" ht="15">
      <c r="CV35" s="15"/>
      <c r="CW35" s="41"/>
      <c r="CX35" s="15"/>
      <c r="CY35" s="15"/>
      <c r="CZ35" s="15"/>
    </row>
    <row r="36" spans="100:104" ht="15">
      <c r="CV36" s="15"/>
      <c r="CW36" s="41"/>
      <c r="CX36" s="15"/>
      <c r="CY36" s="15"/>
      <c r="CZ36" s="15"/>
    </row>
    <row r="37" spans="100:104" ht="15">
      <c r="CV37" s="15"/>
      <c r="CW37" s="41"/>
      <c r="CX37" s="15"/>
      <c r="CY37" s="15"/>
      <c r="CZ37" s="15"/>
    </row>
    <row r="38" spans="100:104" ht="15">
      <c r="CV38" s="15"/>
      <c r="CW38" s="41"/>
      <c r="CX38" s="15"/>
      <c r="CY38" s="15"/>
      <c r="CZ38" s="15"/>
    </row>
    <row r="39" spans="100:104" ht="15">
      <c r="CV39" s="15"/>
      <c r="CW39" s="41"/>
      <c r="CX39" s="15"/>
      <c r="CY39" s="15"/>
      <c r="CZ39" s="15"/>
    </row>
    <row r="40" spans="100:104" ht="15">
      <c r="CV40" s="15"/>
      <c r="CW40" s="41"/>
      <c r="CX40" s="15"/>
      <c r="CY40" s="15"/>
      <c r="CZ40" s="15"/>
    </row>
    <row r="41" spans="100:104" ht="15">
      <c r="CV41" s="15"/>
      <c r="CW41" s="41"/>
      <c r="CX41" s="15"/>
      <c r="CY41" s="15"/>
      <c r="CZ41" s="15"/>
    </row>
    <row r="42" spans="100:104" ht="15">
      <c r="CV42" s="15"/>
      <c r="CW42" s="41"/>
      <c r="CX42" s="15"/>
      <c r="CY42" s="15"/>
      <c r="CZ42" s="15"/>
    </row>
    <row r="43" spans="100:104" ht="15">
      <c r="CV43" s="15"/>
      <c r="CW43" s="41"/>
      <c r="CX43" s="15"/>
      <c r="CY43" s="15"/>
      <c r="CZ43" s="15"/>
    </row>
    <row r="44" spans="100:104" ht="15">
      <c r="CV44" s="15"/>
      <c r="CW44" s="41"/>
      <c r="CX44" s="15"/>
      <c r="CY44" s="15"/>
      <c r="CZ44" s="15"/>
    </row>
    <row r="45" spans="100:104" ht="15">
      <c r="CV45" s="15"/>
      <c r="CW45" s="15"/>
      <c r="CX45" s="15"/>
      <c r="CY45" s="15"/>
      <c r="CZ45" s="15"/>
    </row>
  </sheetData>
  <sheetProtection/>
  <mergeCells count="61">
    <mergeCell ref="CW3:CX3"/>
    <mergeCell ref="CY3:CZ3"/>
    <mergeCell ref="D3:D4"/>
    <mergeCell ref="E3:E4"/>
    <mergeCell ref="F3:F4"/>
    <mergeCell ref="G3:G4"/>
    <mergeCell ref="H3:H4"/>
    <mergeCell ref="CI3:CJ3"/>
    <mergeCell ref="CK3:CL3"/>
    <mergeCell ref="CM3:CN3"/>
    <mergeCell ref="CG3:CH3"/>
    <mergeCell ref="CU3:CV3"/>
    <mergeCell ref="BM3:BN3"/>
    <mergeCell ref="BO3:BP3"/>
    <mergeCell ref="BQ3:BR3"/>
    <mergeCell ref="BS3:BT3"/>
    <mergeCell ref="BY3:BZ3"/>
    <mergeCell ref="CO3:CP3"/>
    <mergeCell ref="CQ3:CR3"/>
    <mergeCell ref="CS3:CT3"/>
    <mergeCell ref="BA3:BB3"/>
    <mergeCell ref="BC3:BD3"/>
    <mergeCell ref="BE3:BF3"/>
    <mergeCell ref="BG3:BH3"/>
    <mergeCell ref="BK3:BL3"/>
    <mergeCell ref="CE3:CF3"/>
    <mergeCell ref="BW3:BX3"/>
    <mergeCell ref="CA3:CB3"/>
    <mergeCell ref="CC3:CD3"/>
    <mergeCell ref="AI3:AJ3"/>
    <mergeCell ref="BU3:BV3"/>
    <mergeCell ref="BI3:BJ3"/>
    <mergeCell ref="AM3:AN3"/>
    <mergeCell ref="AO3:AP3"/>
    <mergeCell ref="AQ3:AR3"/>
    <mergeCell ref="AS3:AT3"/>
    <mergeCell ref="AU3:AV3"/>
    <mergeCell ref="AW3:AX3"/>
    <mergeCell ref="AY3:AZ3"/>
    <mergeCell ref="A3:A4"/>
    <mergeCell ref="B3:B4"/>
    <mergeCell ref="C3:C4"/>
    <mergeCell ref="I3:J3"/>
    <mergeCell ref="K3:L3"/>
    <mergeCell ref="AG3:AH3"/>
    <mergeCell ref="U3:V3"/>
    <mergeCell ref="W3:X3"/>
    <mergeCell ref="Y3:Z3"/>
    <mergeCell ref="AA3:AB3"/>
    <mergeCell ref="AC3:AD3"/>
    <mergeCell ref="AE3:AF3"/>
    <mergeCell ref="F1:V1"/>
    <mergeCell ref="DA2:DA4"/>
    <mergeCell ref="I2:AN2"/>
    <mergeCell ref="AO2:BT2"/>
    <mergeCell ref="BU2:CZ2"/>
    <mergeCell ref="M3:N3"/>
    <mergeCell ref="AK3:AL3"/>
    <mergeCell ref="O3:P3"/>
    <mergeCell ref="Q3:R3"/>
    <mergeCell ref="S3:T3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B47"/>
  <sheetViews>
    <sheetView zoomScale="70" zoomScaleNormal="70" zoomScalePageLayoutView="0" workbookViewId="0" topLeftCell="B1">
      <pane xSplit="1" topLeftCell="C1" activePane="topRight" state="frozen"/>
      <selection pane="topLeft" activeCell="B3" sqref="B3"/>
      <selection pane="topRight" activeCell="DD8" sqref="DD8"/>
    </sheetView>
  </sheetViews>
  <sheetFormatPr defaultColWidth="0" defaultRowHeight="15"/>
  <cols>
    <col min="1" max="1" width="5.7109375" style="1" hidden="1" customWidth="1"/>
    <col min="2" max="2" width="14.28125" style="1" customWidth="1"/>
    <col min="3" max="3" width="13.8515625" style="1" customWidth="1"/>
    <col min="4" max="5" width="9.140625" style="1" customWidth="1"/>
    <col min="6" max="6" width="14.7109375" style="1" customWidth="1"/>
    <col min="7" max="8" width="9.140625" style="1" customWidth="1"/>
    <col min="9" max="26" width="4.7109375" style="1" customWidth="1"/>
    <col min="27" max="38" width="5.7109375" style="1" customWidth="1"/>
    <col min="39" max="40" width="5.140625" style="1" customWidth="1"/>
    <col min="41" max="104" width="5.7109375" style="1" customWidth="1"/>
    <col min="105" max="255" width="9.140625" style="1" customWidth="1"/>
    <col min="256" max="16384" width="0" style="1" hidden="1" customWidth="1"/>
  </cols>
  <sheetData>
    <row r="1" spans="1:39" ht="15" hidden="1">
      <c r="A1" s="174" t="s">
        <v>0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74"/>
      <c r="AB1" s="174"/>
      <c r="AC1" s="174"/>
      <c r="AD1" s="174"/>
      <c r="AE1" s="174"/>
      <c r="AF1" s="174"/>
      <c r="AG1" s="174"/>
      <c r="AH1" s="174"/>
      <c r="AI1" s="174"/>
      <c r="AJ1" s="174"/>
      <c r="AK1" s="174"/>
      <c r="AL1" s="174"/>
      <c r="AM1" s="174"/>
    </row>
    <row r="2" ht="15" hidden="1">
      <c r="A2" s="1" t="s">
        <v>1</v>
      </c>
    </row>
    <row r="3" spans="5:22" ht="169.5" customHeight="1" thickBot="1">
      <c r="E3" s="66"/>
      <c r="F3" s="153" t="s">
        <v>200</v>
      </c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</row>
    <row r="4" spans="8:105" ht="16.5" thickBot="1" thickTop="1">
      <c r="H4" s="30"/>
      <c r="I4" s="157" t="s">
        <v>3</v>
      </c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  <c r="AA4" s="158"/>
      <c r="AB4" s="158"/>
      <c r="AC4" s="158"/>
      <c r="AD4" s="158"/>
      <c r="AE4" s="158"/>
      <c r="AF4" s="158"/>
      <c r="AG4" s="158"/>
      <c r="AH4" s="158"/>
      <c r="AI4" s="158"/>
      <c r="AJ4" s="158"/>
      <c r="AK4" s="158"/>
      <c r="AL4" s="158"/>
      <c r="AM4" s="158"/>
      <c r="AN4" s="159"/>
      <c r="AO4" s="158" t="s">
        <v>4</v>
      </c>
      <c r="AP4" s="158"/>
      <c r="AQ4" s="158"/>
      <c r="AR4" s="158"/>
      <c r="AS4" s="158"/>
      <c r="AT4" s="158"/>
      <c r="AU4" s="158"/>
      <c r="AV4" s="158"/>
      <c r="AW4" s="158"/>
      <c r="AX4" s="158"/>
      <c r="AY4" s="158"/>
      <c r="AZ4" s="158"/>
      <c r="BA4" s="158"/>
      <c r="BB4" s="158"/>
      <c r="BC4" s="158"/>
      <c r="BD4" s="158"/>
      <c r="BE4" s="158"/>
      <c r="BF4" s="158"/>
      <c r="BG4" s="158"/>
      <c r="BH4" s="158"/>
      <c r="BI4" s="158"/>
      <c r="BJ4" s="158"/>
      <c r="BK4" s="158"/>
      <c r="BL4" s="158"/>
      <c r="BM4" s="158"/>
      <c r="BN4" s="158"/>
      <c r="BO4" s="158"/>
      <c r="BP4" s="158"/>
      <c r="BQ4" s="158"/>
      <c r="BR4" s="158"/>
      <c r="BS4" s="158"/>
      <c r="BT4" s="158"/>
      <c r="BU4" s="157" t="s">
        <v>5</v>
      </c>
      <c r="BV4" s="158"/>
      <c r="BW4" s="158"/>
      <c r="BX4" s="158"/>
      <c r="BY4" s="158"/>
      <c r="BZ4" s="158"/>
      <c r="CA4" s="158"/>
      <c r="CB4" s="158"/>
      <c r="CC4" s="158"/>
      <c r="CD4" s="158"/>
      <c r="CE4" s="158"/>
      <c r="CF4" s="158"/>
      <c r="CG4" s="158"/>
      <c r="CH4" s="158"/>
      <c r="CI4" s="158"/>
      <c r="CJ4" s="158"/>
      <c r="CK4" s="158"/>
      <c r="CL4" s="158"/>
      <c r="CM4" s="158"/>
      <c r="CN4" s="158"/>
      <c r="CO4" s="158"/>
      <c r="CP4" s="158"/>
      <c r="CQ4" s="158"/>
      <c r="CR4" s="158"/>
      <c r="CS4" s="158"/>
      <c r="CT4" s="158"/>
      <c r="CU4" s="158"/>
      <c r="CV4" s="158"/>
      <c r="CW4" s="158"/>
      <c r="CX4" s="158"/>
      <c r="CY4" s="158"/>
      <c r="CZ4" s="159"/>
      <c r="DA4" s="171" t="s">
        <v>32</v>
      </c>
    </row>
    <row r="5" spans="1:105" ht="16.5" thickBot="1" thickTop="1">
      <c r="A5" s="164" t="s">
        <v>6</v>
      </c>
      <c r="B5" s="164" t="s">
        <v>7</v>
      </c>
      <c r="C5" s="165" t="s">
        <v>8</v>
      </c>
      <c r="D5" s="175" t="s">
        <v>25</v>
      </c>
      <c r="E5" s="177" t="s">
        <v>26</v>
      </c>
      <c r="F5" s="167" t="s">
        <v>27</v>
      </c>
      <c r="G5" s="177" t="s">
        <v>28</v>
      </c>
      <c r="H5" s="175" t="s">
        <v>29</v>
      </c>
      <c r="I5" s="162" t="s">
        <v>9</v>
      </c>
      <c r="J5" s="163"/>
      <c r="K5" s="160" t="s">
        <v>10</v>
      </c>
      <c r="L5" s="161"/>
      <c r="M5" s="162" t="s">
        <v>11</v>
      </c>
      <c r="N5" s="163"/>
      <c r="O5" s="160" t="s">
        <v>12</v>
      </c>
      <c r="P5" s="161"/>
      <c r="Q5" s="162" t="s">
        <v>13</v>
      </c>
      <c r="R5" s="163"/>
      <c r="S5" s="160" t="s">
        <v>14</v>
      </c>
      <c r="T5" s="161"/>
      <c r="U5" s="162" t="s">
        <v>15</v>
      </c>
      <c r="V5" s="163"/>
      <c r="W5" s="160" t="s">
        <v>16</v>
      </c>
      <c r="X5" s="161"/>
      <c r="Y5" s="162" t="s">
        <v>17</v>
      </c>
      <c r="Z5" s="163"/>
      <c r="AA5" s="160" t="s">
        <v>18</v>
      </c>
      <c r="AB5" s="161"/>
      <c r="AC5" s="162" t="s">
        <v>19</v>
      </c>
      <c r="AD5" s="163"/>
      <c r="AE5" s="160" t="s">
        <v>20</v>
      </c>
      <c r="AF5" s="161"/>
      <c r="AG5" s="162" t="s">
        <v>21</v>
      </c>
      <c r="AH5" s="163"/>
      <c r="AI5" s="160" t="s">
        <v>22</v>
      </c>
      <c r="AJ5" s="161"/>
      <c r="AK5" s="162" t="s">
        <v>23</v>
      </c>
      <c r="AL5" s="163"/>
      <c r="AM5" s="160" t="s">
        <v>24</v>
      </c>
      <c r="AN5" s="161"/>
      <c r="AO5" s="162" t="s">
        <v>9</v>
      </c>
      <c r="AP5" s="163"/>
      <c r="AQ5" s="160" t="s">
        <v>10</v>
      </c>
      <c r="AR5" s="161"/>
      <c r="AS5" s="162" t="s">
        <v>11</v>
      </c>
      <c r="AT5" s="163"/>
      <c r="AU5" s="160" t="s">
        <v>12</v>
      </c>
      <c r="AV5" s="161"/>
      <c r="AW5" s="162" t="s">
        <v>13</v>
      </c>
      <c r="AX5" s="163"/>
      <c r="AY5" s="160" t="s">
        <v>14</v>
      </c>
      <c r="AZ5" s="161"/>
      <c r="BA5" s="162" t="s">
        <v>15</v>
      </c>
      <c r="BB5" s="163"/>
      <c r="BC5" s="160" t="s">
        <v>16</v>
      </c>
      <c r="BD5" s="161"/>
      <c r="BE5" s="162" t="s">
        <v>17</v>
      </c>
      <c r="BF5" s="163"/>
      <c r="BG5" s="160" t="s">
        <v>18</v>
      </c>
      <c r="BH5" s="161"/>
      <c r="BI5" s="162" t="s">
        <v>19</v>
      </c>
      <c r="BJ5" s="163"/>
      <c r="BK5" s="160" t="s">
        <v>20</v>
      </c>
      <c r="BL5" s="161"/>
      <c r="BM5" s="162" t="s">
        <v>21</v>
      </c>
      <c r="BN5" s="163"/>
      <c r="BO5" s="160" t="s">
        <v>22</v>
      </c>
      <c r="BP5" s="161"/>
      <c r="BQ5" s="162" t="s">
        <v>23</v>
      </c>
      <c r="BR5" s="163"/>
      <c r="BS5" s="160" t="s">
        <v>24</v>
      </c>
      <c r="BT5" s="161"/>
      <c r="BU5" s="162" t="s">
        <v>9</v>
      </c>
      <c r="BV5" s="163"/>
      <c r="BW5" s="160" t="s">
        <v>10</v>
      </c>
      <c r="BX5" s="161"/>
      <c r="BY5" s="162" t="s">
        <v>11</v>
      </c>
      <c r="BZ5" s="163"/>
      <c r="CA5" s="160" t="s">
        <v>12</v>
      </c>
      <c r="CB5" s="161"/>
      <c r="CC5" s="162" t="s">
        <v>13</v>
      </c>
      <c r="CD5" s="163"/>
      <c r="CE5" s="160" t="s">
        <v>14</v>
      </c>
      <c r="CF5" s="161"/>
      <c r="CG5" s="162" t="s">
        <v>15</v>
      </c>
      <c r="CH5" s="163"/>
      <c r="CI5" s="160" t="s">
        <v>16</v>
      </c>
      <c r="CJ5" s="161"/>
      <c r="CK5" s="162" t="s">
        <v>17</v>
      </c>
      <c r="CL5" s="163"/>
      <c r="CM5" s="160" t="s">
        <v>18</v>
      </c>
      <c r="CN5" s="161"/>
      <c r="CO5" s="162" t="s">
        <v>19</v>
      </c>
      <c r="CP5" s="163"/>
      <c r="CQ5" s="160" t="s">
        <v>20</v>
      </c>
      <c r="CR5" s="161"/>
      <c r="CS5" s="162" t="s">
        <v>21</v>
      </c>
      <c r="CT5" s="163"/>
      <c r="CU5" s="160" t="s">
        <v>22</v>
      </c>
      <c r="CV5" s="161"/>
      <c r="CW5" s="162" t="s">
        <v>23</v>
      </c>
      <c r="CX5" s="163"/>
      <c r="CY5" s="160" t="s">
        <v>24</v>
      </c>
      <c r="CZ5" s="161"/>
      <c r="DA5" s="172"/>
    </row>
    <row r="6" spans="1:105" s="5" customFormat="1" ht="27.75" customHeight="1" thickBot="1" thickTop="1">
      <c r="A6" s="164"/>
      <c r="B6" s="164"/>
      <c r="C6" s="165"/>
      <c r="D6" s="176"/>
      <c r="E6" s="178"/>
      <c r="F6" s="168"/>
      <c r="G6" s="178"/>
      <c r="H6" s="176"/>
      <c r="I6" s="63" t="s">
        <v>30</v>
      </c>
      <c r="J6" s="62" t="s">
        <v>31</v>
      </c>
      <c r="K6" s="60" t="s">
        <v>30</v>
      </c>
      <c r="L6" s="61" t="s">
        <v>31</v>
      </c>
      <c r="M6" s="63" t="s">
        <v>30</v>
      </c>
      <c r="N6" s="62" t="s">
        <v>31</v>
      </c>
      <c r="O6" s="60" t="s">
        <v>30</v>
      </c>
      <c r="P6" s="61" t="s">
        <v>31</v>
      </c>
      <c r="Q6" s="63" t="s">
        <v>30</v>
      </c>
      <c r="R6" s="62" t="s">
        <v>31</v>
      </c>
      <c r="S6" s="60" t="s">
        <v>30</v>
      </c>
      <c r="T6" s="61" t="s">
        <v>31</v>
      </c>
      <c r="U6" s="63" t="s">
        <v>30</v>
      </c>
      <c r="V6" s="62" t="s">
        <v>31</v>
      </c>
      <c r="W6" s="60" t="s">
        <v>30</v>
      </c>
      <c r="X6" s="61" t="s">
        <v>31</v>
      </c>
      <c r="Y6" s="63" t="s">
        <v>30</v>
      </c>
      <c r="Z6" s="62" t="s">
        <v>31</v>
      </c>
      <c r="AA6" s="60" t="s">
        <v>30</v>
      </c>
      <c r="AB6" s="61" t="s">
        <v>31</v>
      </c>
      <c r="AC6" s="63" t="s">
        <v>30</v>
      </c>
      <c r="AD6" s="62" t="s">
        <v>31</v>
      </c>
      <c r="AE6" s="60" t="s">
        <v>30</v>
      </c>
      <c r="AF6" s="61" t="s">
        <v>31</v>
      </c>
      <c r="AG6" s="63" t="s">
        <v>30</v>
      </c>
      <c r="AH6" s="62" t="s">
        <v>31</v>
      </c>
      <c r="AI6" s="60" t="s">
        <v>30</v>
      </c>
      <c r="AJ6" s="61" t="s">
        <v>31</v>
      </c>
      <c r="AK6" s="63" t="s">
        <v>30</v>
      </c>
      <c r="AL6" s="62" t="s">
        <v>31</v>
      </c>
      <c r="AM6" s="60" t="s">
        <v>30</v>
      </c>
      <c r="AN6" s="61" t="s">
        <v>31</v>
      </c>
      <c r="AO6" s="63" t="s">
        <v>30</v>
      </c>
      <c r="AP6" s="62" t="s">
        <v>31</v>
      </c>
      <c r="AQ6" s="60" t="s">
        <v>30</v>
      </c>
      <c r="AR6" s="61" t="s">
        <v>31</v>
      </c>
      <c r="AS6" s="63" t="s">
        <v>30</v>
      </c>
      <c r="AT6" s="62" t="s">
        <v>31</v>
      </c>
      <c r="AU6" s="60" t="s">
        <v>30</v>
      </c>
      <c r="AV6" s="61" t="s">
        <v>31</v>
      </c>
      <c r="AW6" s="63" t="s">
        <v>30</v>
      </c>
      <c r="AX6" s="62" t="s">
        <v>31</v>
      </c>
      <c r="AY6" s="60" t="s">
        <v>30</v>
      </c>
      <c r="AZ6" s="61" t="s">
        <v>31</v>
      </c>
      <c r="BA6" s="63" t="s">
        <v>30</v>
      </c>
      <c r="BB6" s="62" t="s">
        <v>31</v>
      </c>
      <c r="BC6" s="60" t="s">
        <v>30</v>
      </c>
      <c r="BD6" s="61" t="s">
        <v>31</v>
      </c>
      <c r="BE6" s="63" t="s">
        <v>30</v>
      </c>
      <c r="BF6" s="62" t="s">
        <v>31</v>
      </c>
      <c r="BG6" s="60" t="s">
        <v>30</v>
      </c>
      <c r="BH6" s="61" t="s">
        <v>31</v>
      </c>
      <c r="BI6" s="63" t="s">
        <v>30</v>
      </c>
      <c r="BJ6" s="62" t="s">
        <v>31</v>
      </c>
      <c r="BK6" s="60" t="s">
        <v>30</v>
      </c>
      <c r="BL6" s="61" t="s">
        <v>31</v>
      </c>
      <c r="BM6" s="63" t="s">
        <v>30</v>
      </c>
      <c r="BN6" s="62" t="s">
        <v>31</v>
      </c>
      <c r="BO6" s="60" t="s">
        <v>30</v>
      </c>
      <c r="BP6" s="61" t="s">
        <v>31</v>
      </c>
      <c r="BQ6" s="63" t="s">
        <v>30</v>
      </c>
      <c r="BR6" s="62" t="s">
        <v>31</v>
      </c>
      <c r="BS6" s="60" t="s">
        <v>30</v>
      </c>
      <c r="BT6" s="61" t="s">
        <v>31</v>
      </c>
      <c r="BU6" s="63" t="s">
        <v>30</v>
      </c>
      <c r="BV6" s="62" t="s">
        <v>31</v>
      </c>
      <c r="BW6" s="60" t="s">
        <v>30</v>
      </c>
      <c r="BX6" s="61" t="s">
        <v>31</v>
      </c>
      <c r="BY6" s="63" t="s">
        <v>30</v>
      </c>
      <c r="BZ6" s="62" t="s">
        <v>31</v>
      </c>
      <c r="CA6" s="60" t="s">
        <v>30</v>
      </c>
      <c r="CB6" s="61" t="s">
        <v>31</v>
      </c>
      <c r="CC6" s="63" t="s">
        <v>30</v>
      </c>
      <c r="CD6" s="62" t="s">
        <v>31</v>
      </c>
      <c r="CE6" s="60" t="s">
        <v>30</v>
      </c>
      <c r="CF6" s="61" t="s">
        <v>31</v>
      </c>
      <c r="CG6" s="63" t="s">
        <v>30</v>
      </c>
      <c r="CH6" s="62" t="s">
        <v>31</v>
      </c>
      <c r="CI6" s="60" t="s">
        <v>30</v>
      </c>
      <c r="CJ6" s="61" t="s">
        <v>31</v>
      </c>
      <c r="CK6" s="63" t="s">
        <v>30</v>
      </c>
      <c r="CL6" s="62" t="s">
        <v>31</v>
      </c>
      <c r="CM6" s="60" t="s">
        <v>30</v>
      </c>
      <c r="CN6" s="61" t="s">
        <v>31</v>
      </c>
      <c r="CO6" s="63" t="s">
        <v>30</v>
      </c>
      <c r="CP6" s="62" t="s">
        <v>31</v>
      </c>
      <c r="CQ6" s="60" t="s">
        <v>30</v>
      </c>
      <c r="CR6" s="61" t="s">
        <v>31</v>
      </c>
      <c r="CS6" s="63" t="s">
        <v>30</v>
      </c>
      <c r="CT6" s="62" t="s">
        <v>31</v>
      </c>
      <c r="CU6" s="60" t="s">
        <v>30</v>
      </c>
      <c r="CV6" s="61" t="s">
        <v>31</v>
      </c>
      <c r="CW6" s="63" t="s">
        <v>30</v>
      </c>
      <c r="CX6" s="62" t="s">
        <v>31</v>
      </c>
      <c r="CY6" s="60" t="s">
        <v>30</v>
      </c>
      <c r="CZ6" s="61" t="s">
        <v>31</v>
      </c>
      <c r="DA6" s="173"/>
    </row>
    <row r="7" spans="1:105" s="5" customFormat="1" ht="15.75" thickTop="1">
      <c r="A7" s="2">
        <v>1</v>
      </c>
      <c r="B7" s="6" t="s">
        <v>90</v>
      </c>
      <c r="C7" s="6" t="s">
        <v>91</v>
      </c>
      <c r="D7" s="10">
        <v>2002</v>
      </c>
      <c r="E7" s="10">
        <v>2</v>
      </c>
      <c r="F7" s="10" t="s">
        <v>37</v>
      </c>
      <c r="G7" s="10" t="s">
        <v>4</v>
      </c>
      <c r="H7" s="37" t="s">
        <v>92</v>
      </c>
      <c r="I7" s="22"/>
      <c r="J7" s="25"/>
      <c r="K7" s="7"/>
      <c r="L7" s="8"/>
      <c r="M7" s="22">
        <v>16</v>
      </c>
      <c r="N7" s="25"/>
      <c r="O7" s="7"/>
      <c r="P7" s="8"/>
      <c r="Q7" s="22">
        <v>15</v>
      </c>
      <c r="R7" s="25"/>
      <c r="S7" s="7"/>
      <c r="T7" s="8"/>
      <c r="U7" s="22"/>
      <c r="V7" s="25"/>
      <c r="W7" s="7"/>
      <c r="X7" s="8"/>
      <c r="Y7" s="22"/>
      <c r="Z7" s="25"/>
      <c r="AA7" s="7"/>
      <c r="AB7" s="8"/>
      <c r="AC7" s="22"/>
      <c r="AD7" s="25"/>
      <c r="AE7" s="7"/>
      <c r="AF7" s="8"/>
      <c r="AG7" s="22">
        <v>17</v>
      </c>
      <c r="AH7" s="25"/>
      <c r="AI7" s="7">
        <v>19</v>
      </c>
      <c r="AJ7" s="8"/>
      <c r="AK7" s="22">
        <v>13</v>
      </c>
      <c r="AL7" s="25">
        <v>26</v>
      </c>
      <c r="AM7" s="7">
        <v>13</v>
      </c>
      <c r="AN7" s="3">
        <v>26</v>
      </c>
      <c r="AO7" s="22">
        <v>14</v>
      </c>
      <c r="AP7" s="25">
        <v>31</v>
      </c>
      <c r="AQ7" s="7">
        <v>14</v>
      </c>
      <c r="AR7" s="8">
        <v>30</v>
      </c>
      <c r="AS7" s="22">
        <v>13</v>
      </c>
      <c r="AT7" s="25">
        <v>27</v>
      </c>
      <c r="AU7" s="7">
        <v>13</v>
      </c>
      <c r="AV7" s="8">
        <v>26</v>
      </c>
      <c r="AW7" s="22">
        <v>13</v>
      </c>
      <c r="AX7" s="25">
        <v>27</v>
      </c>
      <c r="AY7" s="7">
        <v>14</v>
      </c>
      <c r="AZ7" s="8">
        <v>29</v>
      </c>
      <c r="BA7" s="22">
        <v>14</v>
      </c>
      <c r="BB7" s="25">
        <v>28</v>
      </c>
      <c r="BC7" s="7"/>
      <c r="BD7" s="8"/>
      <c r="BE7" s="22"/>
      <c r="BF7" s="25"/>
      <c r="BG7" s="7"/>
      <c r="BH7" s="8"/>
      <c r="BI7" s="22">
        <v>20</v>
      </c>
      <c r="BJ7" s="25"/>
      <c r="BK7" s="7">
        <v>16</v>
      </c>
      <c r="BL7" s="8"/>
      <c r="BM7" s="22">
        <v>13</v>
      </c>
      <c r="BN7" s="25">
        <v>27</v>
      </c>
      <c r="BO7" s="7">
        <v>14</v>
      </c>
      <c r="BP7" s="8">
        <v>32</v>
      </c>
      <c r="BQ7" s="22">
        <v>17</v>
      </c>
      <c r="BR7" s="25"/>
      <c r="BS7" s="7">
        <v>19</v>
      </c>
      <c r="BT7" s="3"/>
      <c r="BU7" s="22"/>
      <c r="BV7" s="25"/>
      <c r="BW7" s="7">
        <v>14</v>
      </c>
      <c r="BX7" s="8">
        <v>43</v>
      </c>
      <c r="BY7" s="22"/>
      <c r="BZ7" s="25"/>
      <c r="CA7" s="7"/>
      <c r="CB7" s="8"/>
      <c r="CC7" s="22"/>
      <c r="CD7" s="25"/>
      <c r="CE7" s="7">
        <v>14</v>
      </c>
      <c r="CF7" s="8">
        <v>31</v>
      </c>
      <c r="CG7" s="22"/>
      <c r="CH7" s="25"/>
      <c r="CI7" s="7"/>
      <c r="CJ7" s="8"/>
      <c r="CK7" s="22"/>
      <c r="CL7" s="25"/>
      <c r="CM7" s="7"/>
      <c r="CN7" s="8"/>
      <c r="CO7" s="22"/>
      <c r="CP7" s="25"/>
      <c r="CQ7" s="7">
        <v>26</v>
      </c>
      <c r="CR7" s="8"/>
      <c r="CS7" s="22"/>
      <c r="CT7" s="25"/>
      <c r="CU7" s="7">
        <v>16</v>
      </c>
      <c r="CV7" s="8"/>
      <c r="CW7" s="22"/>
      <c r="CX7" s="25"/>
      <c r="CY7" s="7"/>
      <c r="CZ7" s="3"/>
      <c r="DA7" s="64">
        <f>SUM(I7:CZ7)</f>
        <v>740</v>
      </c>
    </row>
    <row r="8" spans="1:105" s="5" customFormat="1" ht="15">
      <c r="A8" s="2">
        <v>2</v>
      </c>
      <c r="B8" s="6" t="s">
        <v>93</v>
      </c>
      <c r="C8" s="6" t="s">
        <v>94</v>
      </c>
      <c r="D8" s="6">
        <v>1983</v>
      </c>
      <c r="E8" s="6" t="s">
        <v>36</v>
      </c>
      <c r="F8" s="6" t="s">
        <v>37</v>
      </c>
      <c r="G8" s="6" t="s">
        <v>4</v>
      </c>
      <c r="H8" s="36" t="s">
        <v>51</v>
      </c>
      <c r="I8" s="22"/>
      <c r="J8" s="25"/>
      <c r="K8" s="7"/>
      <c r="L8" s="8"/>
      <c r="M8" s="22">
        <v>16</v>
      </c>
      <c r="N8" s="25">
        <v>46</v>
      </c>
      <c r="O8" s="7"/>
      <c r="P8" s="8"/>
      <c r="Q8" s="22">
        <v>15</v>
      </c>
      <c r="R8" s="25"/>
      <c r="S8" s="7"/>
      <c r="T8" s="8"/>
      <c r="U8" s="22"/>
      <c r="V8" s="25"/>
      <c r="W8" s="7"/>
      <c r="X8" s="8"/>
      <c r="Y8" s="22"/>
      <c r="Z8" s="25"/>
      <c r="AA8" s="7"/>
      <c r="AB8" s="8"/>
      <c r="AC8" s="22">
        <v>16</v>
      </c>
      <c r="AD8" s="25">
        <v>32</v>
      </c>
      <c r="AE8" s="7">
        <v>19</v>
      </c>
      <c r="AF8" s="8">
        <v>40</v>
      </c>
      <c r="AG8" s="22">
        <v>17</v>
      </c>
      <c r="AH8" s="25">
        <v>37</v>
      </c>
      <c r="AI8" s="7">
        <v>19</v>
      </c>
      <c r="AJ8" s="8">
        <v>40</v>
      </c>
      <c r="AK8" s="22">
        <v>13</v>
      </c>
      <c r="AL8" s="25">
        <v>26</v>
      </c>
      <c r="AM8" s="7">
        <v>13</v>
      </c>
      <c r="AN8" s="3">
        <v>26</v>
      </c>
      <c r="AO8" s="22">
        <v>14</v>
      </c>
      <c r="AP8" s="25">
        <v>31</v>
      </c>
      <c r="AQ8" s="7">
        <v>14</v>
      </c>
      <c r="AR8" s="8">
        <v>30</v>
      </c>
      <c r="AS8" s="22">
        <v>13</v>
      </c>
      <c r="AT8" s="25">
        <v>27</v>
      </c>
      <c r="AU8" s="7">
        <v>13</v>
      </c>
      <c r="AV8" s="8">
        <v>26</v>
      </c>
      <c r="AW8" s="22">
        <v>13</v>
      </c>
      <c r="AX8" s="25">
        <v>27</v>
      </c>
      <c r="AY8" s="7">
        <v>14</v>
      </c>
      <c r="AZ8" s="8">
        <v>29</v>
      </c>
      <c r="BA8" s="22">
        <v>14</v>
      </c>
      <c r="BB8" s="25">
        <v>28</v>
      </c>
      <c r="BC8" s="7"/>
      <c r="BD8" s="8"/>
      <c r="BE8" s="22"/>
      <c r="BF8" s="25"/>
      <c r="BG8" s="7">
        <v>27</v>
      </c>
      <c r="BH8" s="8">
        <v>37</v>
      </c>
      <c r="BI8" s="22"/>
      <c r="BJ8" s="25"/>
      <c r="BK8" s="7"/>
      <c r="BL8" s="8"/>
      <c r="BM8" s="22">
        <v>13</v>
      </c>
      <c r="BN8" s="25">
        <v>27</v>
      </c>
      <c r="BO8" s="7">
        <v>14</v>
      </c>
      <c r="BP8" s="8">
        <v>32</v>
      </c>
      <c r="BQ8" s="22">
        <v>17</v>
      </c>
      <c r="BR8" s="25">
        <v>40</v>
      </c>
      <c r="BS8" s="7">
        <v>19</v>
      </c>
      <c r="BT8" s="3">
        <v>40</v>
      </c>
      <c r="BU8" s="22">
        <v>25</v>
      </c>
      <c r="BV8" s="25">
        <v>83</v>
      </c>
      <c r="BW8" s="7"/>
      <c r="BX8" s="8"/>
      <c r="BY8" s="22"/>
      <c r="BZ8" s="25"/>
      <c r="CA8" s="7"/>
      <c r="CB8" s="8"/>
      <c r="CC8" s="22"/>
      <c r="CD8" s="25"/>
      <c r="CE8" s="7">
        <v>14</v>
      </c>
      <c r="CF8" s="8">
        <v>31</v>
      </c>
      <c r="CG8" s="22"/>
      <c r="CH8" s="25"/>
      <c r="CI8" s="7"/>
      <c r="CJ8" s="8"/>
      <c r="CK8" s="22"/>
      <c r="CL8" s="25"/>
      <c r="CM8" s="7"/>
      <c r="CN8" s="8"/>
      <c r="CO8" s="22"/>
      <c r="CP8" s="25"/>
      <c r="CQ8" s="7"/>
      <c r="CR8" s="8"/>
      <c r="CS8" s="22"/>
      <c r="CT8" s="25"/>
      <c r="CU8" s="7">
        <v>16</v>
      </c>
      <c r="CV8" s="8"/>
      <c r="CW8" s="22"/>
      <c r="CX8" s="25"/>
      <c r="CY8" s="7">
        <v>15</v>
      </c>
      <c r="CZ8" s="3"/>
      <c r="DA8" s="65">
        <f aca="true" t="shared" si="0" ref="DA8:DA47">SUM(I8:CZ8)</f>
        <v>1118</v>
      </c>
    </row>
    <row r="9" spans="1:105" s="5" customFormat="1" ht="15">
      <c r="A9" s="2">
        <v>3</v>
      </c>
      <c r="B9" s="6" t="s">
        <v>95</v>
      </c>
      <c r="C9" s="6" t="s">
        <v>96</v>
      </c>
      <c r="D9" s="6" t="s">
        <v>97</v>
      </c>
      <c r="E9" s="6" t="s">
        <v>36</v>
      </c>
      <c r="F9" s="6" t="s">
        <v>37</v>
      </c>
      <c r="G9" s="6" t="s">
        <v>3</v>
      </c>
      <c r="H9" s="36" t="s">
        <v>38</v>
      </c>
      <c r="I9" s="22"/>
      <c r="J9" s="25"/>
      <c r="K9" s="7"/>
      <c r="L9" s="8"/>
      <c r="M9" s="22"/>
      <c r="N9" s="25"/>
      <c r="O9" s="7"/>
      <c r="P9" s="8"/>
      <c r="Q9" s="22">
        <v>15</v>
      </c>
      <c r="R9" s="25"/>
      <c r="S9" s="7"/>
      <c r="T9" s="8"/>
      <c r="U9" s="22"/>
      <c r="V9" s="25"/>
      <c r="W9" s="7"/>
      <c r="X9" s="8"/>
      <c r="Y9" s="22"/>
      <c r="Z9" s="25"/>
      <c r="AA9" s="7"/>
      <c r="AB9" s="8"/>
      <c r="AC9" s="22">
        <v>16</v>
      </c>
      <c r="AD9" s="25">
        <v>32</v>
      </c>
      <c r="AE9" s="7"/>
      <c r="AF9" s="8"/>
      <c r="AG9" s="22"/>
      <c r="AH9" s="25"/>
      <c r="AI9" s="7">
        <v>19</v>
      </c>
      <c r="AJ9" s="8">
        <v>40</v>
      </c>
      <c r="AK9" s="22">
        <v>13</v>
      </c>
      <c r="AL9" s="25">
        <v>26</v>
      </c>
      <c r="AM9" s="7">
        <v>13</v>
      </c>
      <c r="AN9" s="3">
        <v>26</v>
      </c>
      <c r="AO9" s="22"/>
      <c r="AP9" s="25"/>
      <c r="AQ9" s="7"/>
      <c r="AR9" s="8"/>
      <c r="AS9" s="22">
        <v>13</v>
      </c>
      <c r="AT9" s="25">
        <v>27</v>
      </c>
      <c r="AU9" s="7">
        <v>13</v>
      </c>
      <c r="AV9" s="8">
        <v>26</v>
      </c>
      <c r="AW9" s="22">
        <v>13</v>
      </c>
      <c r="AX9" s="25">
        <v>27</v>
      </c>
      <c r="AY9" s="7">
        <v>14</v>
      </c>
      <c r="AZ9" s="8">
        <v>29</v>
      </c>
      <c r="BA9" s="22">
        <v>14</v>
      </c>
      <c r="BB9" s="25">
        <v>28</v>
      </c>
      <c r="BC9" s="7"/>
      <c r="BD9" s="8"/>
      <c r="BE9" s="22"/>
      <c r="BF9" s="25"/>
      <c r="BG9" s="7"/>
      <c r="BH9" s="8"/>
      <c r="BI9" s="22"/>
      <c r="BJ9" s="25"/>
      <c r="BK9" s="7"/>
      <c r="BL9" s="8"/>
      <c r="BM9" s="22">
        <v>13</v>
      </c>
      <c r="BN9" s="25"/>
      <c r="BO9" s="7"/>
      <c r="BP9" s="8"/>
      <c r="BQ9" s="22"/>
      <c r="BR9" s="25"/>
      <c r="BS9" s="7"/>
      <c r="BT9" s="3"/>
      <c r="BU9" s="20"/>
      <c r="BV9" s="48"/>
      <c r="BW9" s="17"/>
      <c r="BX9" s="18"/>
      <c r="BY9" s="20"/>
      <c r="BZ9" s="48"/>
      <c r="CA9" s="17"/>
      <c r="CB9" s="18"/>
      <c r="CC9" s="20"/>
      <c r="CD9" s="48"/>
      <c r="CE9" s="17"/>
      <c r="CF9" s="18"/>
      <c r="CG9" s="20"/>
      <c r="CH9" s="48"/>
      <c r="CI9" s="17"/>
      <c r="CJ9" s="18"/>
      <c r="CK9" s="20"/>
      <c r="CL9" s="48"/>
      <c r="CM9" s="17"/>
      <c r="CN9" s="18"/>
      <c r="CO9" s="20"/>
      <c r="CP9" s="48"/>
      <c r="CQ9" s="17"/>
      <c r="CR9" s="18"/>
      <c r="CS9" s="20"/>
      <c r="CT9" s="48"/>
      <c r="CU9" s="17"/>
      <c r="CV9" s="18"/>
      <c r="CW9" s="20"/>
      <c r="CX9" s="48"/>
      <c r="CY9" s="17"/>
      <c r="CZ9" s="28"/>
      <c r="DA9" s="65">
        <f t="shared" si="0"/>
        <v>417</v>
      </c>
    </row>
    <row r="10" spans="1:105" s="5" customFormat="1" ht="15">
      <c r="A10" s="2">
        <v>4</v>
      </c>
      <c r="B10" s="6" t="s">
        <v>98</v>
      </c>
      <c r="C10" s="6" t="s">
        <v>99</v>
      </c>
      <c r="D10" s="6">
        <v>2003</v>
      </c>
      <c r="E10" s="6" t="s">
        <v>36</v>
      </c>
      <c r="F10" s="6" t="s">
        <v>37</v>
      </c>
      <c r="G10" s="6" t="s">
        <v>4</v>
      </c>
      <c r="H10" s="36" t="s">
        <v>100</v>
      </c>
      <c r="I10" s="22"/>
      <c r="J10" s="25"/>
      <c r="K10" s="7"/>
      <c r="L10" s="8"/>
      <c r="M10" s="22">
        <v>16</v>
      </c>
      <c r="N10" s="25"/>
      <c r="O10" s="7"/>
      <c r="P10" s="8"/>
      <c r="Q10" s="22">
        <v>15</v>
      </c>
      <c r="R10" s="25"/>
      <c r="S10" s="7"/>
      <c r="T10" s="8"/>
      <c r="U10" s="22"/>
      <c r="V10" s="25"/>
      <c r="W10" s="7"/>
      <c r="X10" s="8"/>
      <c r="Y10" s="22"/>
      <c r="Z10" s="25"/>
      <c r="AA10" s="7"/>
      <c r="AB10" s="8"/>
      <c r="AC10" s="22"/>
      <c r="AD10" s="25"/>
      <c r="AE10" s="7"/>
      <c r="AF10" s="8"/>
      <c r="AG10" s="22"/>
      <c r="AH10" s="25"/>
      <c r="AI10" s="7">
        <v>19</v>
      </c>
      <c r="AJ10" s="8"/>
      <c r="AK10" s="22">
        <v>13</v>
      </c>
      <c r="AL10" s="25">
        <v>26</v>
      </c>
      <c r="AM10" s="7">
        <v>13</v>
      </c>
      <c r="AN10" s="3">
        <v>26</v>
      </c>
      <c r="AO10" s="22">
        <v>14</v>
      </c>
      <c r="AP10" s="25">
        <v>31</v>
      </c>
      <c r="AQ10" s="7">
        <v>14</v>
      </c>
      <c r="AR10" s="8">
        <v>30</v>
      </c>
      <c r="AS10" s="22">
        <v>13</v>
      </c>
      <c r="AT10" s="25">
        <v>27</v>
      </c>
      <c r="AU10" s="7">
        <v>13</v>
      </c>
      <c r="AV10" s="8">
        <v>26</v>
      </c>
      <c r="AW10" s="22">
        <v>13</v>
      </c>
      <c r="AX10" s="25">
        <v>27</v>
      </c>
      <c r="AY10" s="7">
        <v>14</v>
      </c>
      <c r="AZ10" s="8">
        <v>29</v>
      </c>
      <c r="BA10" s="22">
        <v>14</v>
      </c>
      <c r="BB10" s="25">
        <v>28</v>
      </c>
      <c r="BC10" s="7"/>
      <c r="BD10" s="8"/>
      <c r="BE10" s="22"/>
      <c r="BF10" s="25"/>
      <c r="BG10" s="7"/>
      <c r="BH10" s="8"/>
      <c r="BI10" s="22"/>
      <c r="BJ10" s="25"/>
      <c r="BK10" s="7">
        <v>16</v>
      </c>
      <c r="BL10" s="8"/>
      <c r="BM10" s="22">
        <v>13</v>
      </c>
      <c r="BN10" s="25">
        <v>27</v>
      </c>
      <c r="BO10" s="7">
        <v>14</v>
      </c>
      <c r="BP10" s="8">
        <v>32</v>
      </c>
      <c r="BQ10" s="22"/>
      <c r="BR10" s="25"/>
      <c r="BS10" s="7">
        <v>19</v>
      </c>
      <c r="BT10" s="3"/>
      <c r="BU10" s="22"/>
      <c r="BV10" s="25"/>
      <c r="BW10" s="7">
        <v>14</v>
      </c>
      <c r="BX10" s="8"/>
      <c r="BY10" s="22"/>
      <c r="BZ10" s="25"/>
      <c r="CA10" s="7"/>
      <c r="CB10" s="8"/>
      <c r="CC10" s="22"/>
      <c r="CD10" s="25"/>
      <c r="CE10" s="7">
        <v>14</v>
      </c>
      <c r="CF10" s="8">
        <v>31</v>
      </c>
      <c r="CG10" s="22"/>
      <c r="CH10" s="25"/>
      <c r="CI10" s="7"/>
      <c r="CJ10" s="8"/>
      <c r="CK10" s="22"/>
      <c r="CL10" s="25"/>
      <c r="CM10" s="7">
        <v>29</v>
      </c>
      <c r="CN10" s="8"/>
      <c r="CO10" s="22"/>
      <c r="CP10" s="25"/>
      <c r="CQ10" s="7"/>
      <c r="CR10" s="8"/>
      <c r="CS10" s="22"/>
      <c r="CT10" s="25"/>
      <c r="CU10" s="7"/>
      <c r="CV10" s="8"/>
      <c r="CW10" s="22"/>
      <c r="CX10" s="25"/>
      <c r="CY10" s="7">
        <v>15</v>
      </c>
      <c r="CZ10" s="3">
        <v>34</v>
      </c>
      <c r="DA10" s="65">
        <f t="shared" si="0"/>
        <v>679</v>
      </c>
    </row>
    <row r="11" spans="1:105" s="5" customFormat="1" ht="15">
      <c r="A11" s="2">
        <v>5</v>
      </c>
      <c r="B11" s="6" t="s">
        <v>101</v>
      </c>
      <c r="C11" s="6" t="s">
        <v>102</v>
      </c>
      <c r="D11" s="6" t="s">
        <v>103</v>
      </c>
      <c r="E11" s="6" t="s">
        <v>36</v>
      </c>
      <c r="F11" s="6" t="s">
        <v>46</v>
      </c>
      <c r="G11" s="6" t="s">
        <v>47</v>
      </c>
      <c r="H11" s="36" t="s">
        <v>104</v>
      </c>
      <c r="I11" s="22"/>
      <c r="J11" s="25"/>
      <c r="K11" s="7"/>
      <c r="L11" s="8"/>
      <c r="M11" s="22">
        <v>16</v>
      </c>
      <c r="N11" s="25">
        <v>46</v>
      </c>
      <c r="O11" s="7">
        <v>71</v>
      </c>
      <c r="P11" s="8"/>
      <c r="Q11" s="22">
        <v>15</v>
      </c>
      <c r="R11" s="25">
        <v>53</v>
      </c>
      <c r="S11" s="7"/>
      <c r="T11" s="8"/>
      <c r="U11" s="22"/>
      <c r="V11" s="25"/>
      <c r="W11" s="7"/>
      <c r="X11" s="8"/>
      <c r="Y11" s="22"/>
      <c r="Z11" s="25"/>
      <c r="AA11" s="7"/>
      <c r="AB11" s="8"/>
      <c r="AC11" s="22">
        <v>16</v>
      </c>
      <c r="AD11" s="25">
        <v>32</v>
      </c>
      <c r="AE11" s="7">
        <v>19</v>
      </c>
      <c r="AF11" s="8">
        <v>40</v>
      </c>
      <c r="AG11" s="22">
        <v>17</v>
      </c>
      <c r="AH11" s="25">
        <v>37</v>
      </c>
      <c r="AI11" s="7">
        <v>19</v>
      </c>
      <c r="AJ11" s="8">
        <v>40</v>
      </c>
      <c r="AK11" s="22">
        <v>13</v>
      </c>
      <c r="AL11" s="25">
        <v>26</v>
      </c>
      <c r="AM11" s="7">
        <v>13</v>
      </c>
      <c r="AN11" s="3">
        <v>26</v>
      </c>
      <c r="AO11" s="22">
        <v>14</v>
      </c>
      <c r="AP11" s="25">
        <v>31</v>
      </c>
      <c r="AQ11" s="7">
        <v>14</v>
      </c>
      <c r="AR11" s="8">
        <v>30</v>
      </c>
      <c r="AS11" s="22">
        <v>13</v>
      </c>
      <c r="AT11" s="25">
        <v>27</v>
      </c>
      <c r="AU11" s="7">
        <v>13</v>
      </c>
      <c r="AV11" s="8">
        <v>26</v>
      </c>
      <c r="AW11" s="22">
        <v>13</v>
      </c>
      <c r="AX11" s="25">
        <v>27</v>
      </c>
      <c r="AY11" s="7">
        <v>14</v>
      </c>
      <c r="AZ11" s="8">
        <v>29</v>
      </c>
      <c r="BA11" s="22">
        <v>14</v>
      </c>
      <c r="BB11" s="25">
        <v>28</v>
      </c>
      <c r="BC11" s="7">
        <v>31</v>
      </c>
      <c r="BD11" s="8"/>
      <c r="BE11" s="22"/>
      <c r="BF11" s="25"/>
      <c r="BG11" s="7">
        <v>27</v>
      </c>
      <c r="BH11" s="8">
        <v>37</v>
      </c>
      <c r="BI11" s="22">
        <v>20</v>
      </c>
      <c r="BJ11" s="25"/>
      <c r="BK11" s="7">
        <v>16</v>
      </c>
      <c r="BL11" s="8"/>
      <c r="BM11" s="22">
        <v>13</v>
      </c>
      <c r="BN11" s="25">
        <v>27</v>
      </c>
      <c r="BO11" s="7">
        <v>14</v>
      </c>
      <c r="BP11" s="8">
        <v>32</v>
      </c>
      <c r="BQ11" s="22">
        <v>17</v>
      </c>
      <c r="BR11" s="25">
        <v>40</v>
      </c>
      <c r="BS11" s="7">
        <v>19</v>
      </c>
      <c r="BT11" s="3">
        <v>40</v>
      </c>
      <c r="BU11" s="22"/>
      <c r="BV11" s="25"/>
      <c r="BW11" s="7">
        <v>14</v>
      </c>
      <c r="BX11" s="8">
        <v>43</v>
      </c>
      <c r="BY11" s="22"/>
      <c r="BZ11" s="25"/>
      <c r="CA11" s="7"/>
      <c r="CB11" s="8"/>
      <c r="CC11" s="22"/>
      <c r="CD11" s="25"/>
      <c r="CE11" s="7">
        <v>14</v>
      </c>
      <c r="CF11" s="8">
        <v>31</v>
      </c>
      <c r="CG11" s="22"/>
      <c r="CH11" s="25"/>
      <c r="CI11" s="7"/>
      <c r="CJ11" s="8"/>
      <c r="CK11" s="22"/>
      <c r="CL11" s="25"/>
      <c r="CM11" s="7">
        <v>29</v>
      </c>
      <c r="CN11" s="8"/>
      <c r="CO11" s="22"/>
      <c r="CP11" s="25"/>
      <c r="CQ11" s="7">
        <v>26</v>
      </c>
      <c r="CR11" s="8"/>
      <c r="CS11" s="22"/>
      <c r="CT11" s="25"/>
      <c r="CU11" s="7">
        <v>16</v>
      </c>
      <c r="CV11" s="8"/>
      <c r="CW11" s="22"/>
      <c r="CX11" s="25"/>
      <c r="CY11" s="7">
        <v>15</v>
      </c>
      <c r="CZ11" s="3">
        <v>34</v>
      </c>
      <c r="DA11" s="65">
        <f t="shared" si="0"/>
        <v>1347</v>
      </c>
    </row>
    <row r="12" spans="1:105" s="5" customFormat="1" ht="15">
      <c r="A12" s="2">
        <v>6</v>
      </c>
      <c r="B12" s="6" t="s">
        <v>105</v>
      </c>
      <c r="C12" s="6" t="s">
        <v>106</v>
      </c>
      <c r="D12" s="6" t="s">
        <v>107</v>
      </c>
      <c r="E12" s="6">
        <v>2</v>
      </c>
      <c r="F12" s="6" t="s">
        <v>37</v>
      </c>
      <c r="G12" s="6" t="s">
        <v>4</v>
      </c>
      <c r="H12" s="36" t="s">
        <v>38</v>
      </c>
      <c r="I12" s="22"/>
      <c r="J12" s="25"/>
      <c r="K12" s="7"/>
      <c r="L12" s="8"/>
      <c r="M12" s="22">
        <v>16</v>
      </c>
      <c r="N12" s="25"/>
      <c r="O12" s="7"/>
      <c r="P12" s="8"/>
      <c r="Q12" s="22">
        <v>15</v>
      </c>
      <c r="R12" s="25"/>
      <c r="S12" s="7"/>
      <c r="T12" s="8"/>
      <c r="U12" s="22"/>
      <c r="V12" s="25"/>
      <c r="W12" s="7"/>
      <c r="X12" s="8"/>
      <c r="Y12" s="22"/>
      <c r="Z12" s="25"/>
      <c r="AA12" s="7"/>
      <c r="AB12" s="8"/>
      <c r="AC12" s="22"/>
      <c r="AD12" s="25"/>
      <c r="AE12" s="7"/>
      <c r="AF12" s="8"/>
      <c r="AG12" s="22"/>
      <c r="AH12" s="25"/>
      <c r="AI12" s="7"/>
      <c r="AJ12" s="8"/>
      <c r="AK12" s="22">
        <v>13</v>
      </c>
      <c r="AL12" s="25">
        <v>26</v>
      </c>
      <c r="AM12" s="7">
        <v>13</v>
      </c>
      <c r="AN12" s="3">
        <v>26</v>
      </c>
      <c r="AO12" s="22">
        <v>14</v>
      </c>
      <c r="AP12" s="25">
        <v>31</v>
      </c>
      <c r="AQ12" s="7">
        <v>14</v>
      </c>
      <c r="AR12" s="8">
        <v>30</v>
      </c>
      <c r="AS12" s="22">
        <v>13</v>
      </c>
      <c r="AT12" s="25">
        <v>27</v>
      </c>
      <c r="AU12" s="7">
        <v>13</v>
      </c>
      <c r="AV12" s="8">
        <v>26</v>
      </c>
      <c r="AW12" s="22">
        <v>13</v>
      </c>
      <c r="AX12" s="25">
        <v>27</v>
      </c>
      <c r="AY12" s="7">
        <v>14</v>
      </c>
      <c r="AZ12" s="8">
        <v>29</v>
      </c>
      <c r="BA12" s="22">
        <v>14</v>
      </c>
      <c r="BB12" s="25">
        <v>28</v>
      </c>
      <c r="BC12" s="7"/>
      <c r="BD12" s="8"/>
      <c r="BE12" s="22"/>
      <c r="BF12" s="25"/>
      <c r="BG12" s="7"/>
      <c r="BH12" s="8"/>
      <c r="BI12" s="22">
        <v>20</v>
      </c>
      <c r="BJ12" s="25"/>
      <c r="BK12" s="7">
        <v>16</v>
      </c>
      <c r="BL12" s="8">
        <v>59</v>
      </c>
      <c r="BM12" s="22">
        <v>13</v>
      </c>
      <c r="BN12" s="25">
        <v>27</v>
      </c>
      <c r="BO12" s="7">
        <v>14</v>
      </c>
      <c r="BP12" s="8"/>
      <c r="BQ12" s="22"/>
      <c r="BR12" s="25"/>
      <c r="BS12" s="7"/>
      <c r="BT12" s="3"/>
      <c r="BU12" s="22"/>
      <c r="BV12" s="25"/>
      <c r="BW12" s="7">
        <v>14</v>
      </c>
      <c r="BX12" s="8">
        <v>43</v>
      </c>
      <c r="BY12" s="22"/>
      <c r="BZ12" s="25"/>
      <c r="CA12" s="7"/>
      <c r="CB12" s="8"/>
      <c r="CC12" s="22"/>
      <c r="CD12" s="25"/>
      <c r="CE12" s="7">
        <v>14</v>
      </c>
      <c r="CF12" s="8">
        <v>31</v>
      </c>
      <c r="CG12" s="22"/>
      <c r="CH12" s="25"/>
      <c r="CI12" s="7"/>
      <c r="CJ12" s="8"/>
      <c r="CK12" s="22"/>
      <c r="CL12" s="25"/>
      <c r="CM12" s="7"/>
      <c r="CN12" s="8"/>
      <c r="CO12" s="22"/>
      <c r="CP12" s="25"/>
      <c r="CQ12" s="7"/>
      <c r="CR12" s="8"/>
      <c r="CS12" s="22"/>
      <c r="CT12" s="25"/>
      <c r="CU12" s="7"/>
      <c r="CV12" s="8"/>
      <c r="CW12" s="22"/>
      <c r="CX12" s="25"/>
      <c r="CY12" s="7"/>
      <c r="CZ12" s="3"/>
      <c r="DA12" s="65">
        <f t="shared" si="0"/>
        <v>653</v>
      </c>
    </row>
    <row r="13" spans="1:105" s="5" customFormat="1" ht="15">
      <c r="A13" s="2">
        <v>7</v>
      </c>
      <c r="B13" s="6" t="s">
        <v>108</v>
      </c>
      <c r="C13" s="6" t="s">
        <v>109</v>
      </c>
      <c r="D13" s="6" t="s">
        <v>57</v>
      </c>
      <c r="E13" s="6" t="s">
        <v>36</v>
      </c>
      <c r="F13" s="6" t="s">
        <v>110</v>
      </c>
      <c r="G13" s="6" t="s">
        <v>111</v>
      </c>
      <c r="H13" s="36" t="s">
        <v>50</v>
      </c>
      <c r="I13" s="22">
        <v>56</v>
      </c>
      <c r="J13" s="25"/>
      <c r="K13" s="7">
        <v>167</v>
      </c>
      <c r="L13" s="8"/>
      <c r="M13" s="22">
        <v>16</v>
      </c>
      <c r="N13" s="25">
        <v>46</v>
      </c>
      <c r="O13" s="7">
        <v>71</v>
      </c>
      <c r="P13" s="8"/>
      <c r="Q13" s="22">
        <v>15</v>
      </c>
      <c r="R13" s="25">
        <v>53</v>
      </c>
      <c r="S13" s="7">
        <v>39</v>
      </c>
      <c r="T13" s="8">
        <v>250</v>
      </c>
      <c r="U13" s="23">
        <v>71</v>
      </c>
      <c r="V13" s="25"/>
      <c r="W13" s="11">
        <v>46</v>
      </c>
      <c r="X13" s="8">
        <v>500</v>
      </c>
      <c r="Y13" s="23">
        <v>36</v>
      </c>
      <c r="Z13" s="25">
        <v>90</v>
      </c>
      <c r="AA13" s="7">
        <v>63</v>
      </c>
      <c r="AB13" s="8"/>
      <c r="AC13" s="22">
        <v>16</v>
      </c>
      <c r="AD13" s="25">
        <v>32</v>
      </c>
      <c r="AE13" s="7">
        <v>19</v>
      </c>
      <c r="AF13" s="8">
        <v>40</v>
      </c>
      <c r="AG13" s="22">
        <v>17</v>
      </c>
      <c r="AH13" s="25">
        <v>37</v>
      </c>
      <c r="AI13" s="7">
        <v>19</v>
      </c>
      <c r="AJ13" s="8">
        <v>40</v>
      </c>
      <c r="AK13" s="22">
        <v>13</v>
      </c>
      <c r="AL13" s="25">
        <v>26</v>
      </c>
      <c r="AM13" s="7">
        <v>13</v>
      </c>
      <c r="AN13" s="3">
        <v>26</v>
      </c>
      <c r="AO13" s="22">
        <v>14</v>
      </c>
      <c r="AP13" s="25">
        <v>31</v>
      </c>
      <c r="AQ13" s="7">
        <v>14</v>
      </c>
      <c r="AR13" s="8">
        <v>30</v>
      </c>
      <c r="AS13" s="22">
        <v>13</v>
      </c>
      <c r="AT13" s="25">
        <v>27</v>
      </c>
      <c r="AU13" s="7">
        <v>13</v>
      </c>
      <c r="AV13" s="8">
        <v>26</v>
      </c>
      <c r="AW13" s="22">
        <v>13</v>
      </c>
      <c r="AX13" s="25">
        <v>27</v>
      </c>
      <c r="AY13" s="7">
        <v>14</v>
      </c>
      <c r="AZ13" s="8">
        <v>29</v>
      </c>
      <c r="BA13" s="22">
        <v>14</v>
      </c>
      <c r="BB13" s="25">
        <v>28</v>
      </c>
      <c r="BC13" s="7">
        <v>31</v>
      </c>
      <c r="BD13" s="8">
        <v>142</v>
      </c>
      <c r="BE13" s="22">
        <v>50</v>
      </c>
      <c r="BF13" s="25">
        <v>167</v>
      </c>
      <c r="BG13" s="7">
        <v>27</v>
      </c>
      <c r="BH13" s="8">
        <v>37</v>
      </c>
      <c r="BI13" s="22">
        <v>20</v>
      </c>
      <c r="BJ13" s="25">
        <v>71</v>
      </c>
      <c r="BK13" s="7">
        <v>16</v>
      </c>
      <c r="BL13" s="8">
        <v>59</v>
      </c>
      <c r="BM13" s="22">
        <v>13</v>
      </c>
      <c r="BN13" s="25">
        <v>27</v>
      </c>
      <c r="BO13" s="7">
        <v>14</v>
      </c>
      <c r="BP13" s="8">
        <v>32</v>
      </c>
      <c r="BQ13" s="22">
        <v>17</v>
      </c>
      <c r="BR13" s="25">
        <v>40</v>
      </c>
      <c r="BS13" s="7">
        <v>19</v>
      </c>
      <c r="BT13" s="3">
        <v>40</v>
      </c>
      <c r="BU13" s="22">
        <v>25</v>
      </c>
      <c r="BV13" s="25">
        <v>83</v>
      </c>
      <c r="BW13" s="7">
        <v>14</v>
      </c>
      <c r="BX13" s="8">
        <v>43</v>
      </c>
      <c r="BY13" s="22"/>
      <c r="BZ13" s="25"/>
      <c r="CA13" s="7">
        <v>26</v>
      </c>
      <c r="CB13" s="8">
        <v>111</v>
      </c>
      <c r="CC13" s="22">
        <v>62</v>
      </c>
      <c r="CD13" s="25"/>
      <c r="CE13" s="7">
        <v>14</v>
      </c>
      <c r="CF13" s="8">
        <v>31</v>
      </c>
      <c r="CG13" s="22"/>
      <c r="CH13" s="25"/>
      <c r="CI13" s="7">
        <v>83</v>
      </c>
      <c r="CJ13" s="8"/>
      <c r="CK13" s="22">
        <v>50</v>
      </c>
      <c r="CL13" s="25">
        <v>111</v>
      </c>
      <c r="CM13" s="7">
        <v>29</v>
      </c>
      <c r="CN13" s="8"/>
      <c r="CO13" s="22">
        <v>250</v>
      </c>
      <c r="CP13" s="25"/>
      <c r="CQ13" s="7">
        <v>26</v>
      </c>
      <c r="CR13" s="8">
        <v>200</v>
      </c>
      <c r="CS13" s="22">
        <v>83</v>
      </c>
      <c r="CT13" s="25"/>
      <c r="CU13" s="7">
        <v>16</v>
      </c>
      <c r="CV13" s="8">
        <v>53</v>
      </c>
      <c r="CW13" s="22">
        <v>167</v>
      </c>
      <c r="CX13" s="25"/>
      <c r="CY13" s="7">
        <v>15</v>
      </c>
      <c r="CZ13" s="3">
        <v>34</v>
      </c>
      <c r="DA13" s="58">
        <f t="shared" si="0"/>
        <v>4458</v>
      </c>
    </row>
    <row r="14" spans="1:105" s="5" customFormat="1" ht="15">
      <c r="A14" s="2">
        <v>8</v>
      </c>
      <c r="B14" s="6" t="s">
        <v>112</v>
      </c>
      <c r="C14" s="6" t="s">
        <v>96</v>
      </c>
      <c r="D14" s="6">
        <v>1988</v>
      </c>
      <c r="E14" s="6" t="s">
        <v>36</v>
      </c>
      <c r="F14" s="6" t="s">
        <v>37</v>
      </c>
      <c r="G14" s="6" t="s">
        <v>4</v>
      </c>
      <c r="H14" s="36" t="s">
        <v>113</v>
      </c>
      <c r="I14" s="22"/>
      <c r="J14" s="25"/>
      <c r="K14" s="7"/>
      <c r="L14" s="8"/>
      <c r="M14" s="22">
        <v>16</v>
      </c>
      <c r="N14" s="25">
        <v>46</v>
      </c>
      <c r="O14" s="7"/>
      <c r="P14" s="8"/>
      <c r="Q14" s="22">
        <v>15</v>
      </c>
      <c r="R14" s="25">
        <v>53</v>
      </c>
      <c r="S14" s="7">
        <v>39</v>
      </c>
      <c r="T14" s="8"/>
      <c r="U14" s="22"/>
      <c r="V14" s="25"/>
      <c r="W14" s="7"/>
      <c r="X14" s="8"/>
      <c r="Y14" s="23">
        <v>36</v>
      </c>
      <c r="Z14" s="25"/>
      <c r="AA14" s="7"/>
      <c r="AB14" s="8"/>
      <c r="AC14" s="22">
        <v>16</v>
      </c>
      <c r="AD14" s="25">
        <v>32</v>
      </c>
      <c r="AE14" s="7">
        <v>19</v>
      </c>
      <c r="AF14" s="8">
        <v>40</v>
      </c>
      <c r="AG14" s="22">
        <v>17</v>
      </c>
      <c r="AH14" s="25">
        <v>37</v>
      </c>
      <c r="AI14" s="7">
        <v>19</v>
      </c>
      <c r="AJ14" s="8">
        <v>40</v>
      </c>
      <c r="AK14" s="22">
        <v>13</v>
      </c>
      <c r="AL14" s="25">
        <v>26</v>
      </c>
      <c r="AM14" s="7">
        <v>13</v>
      </c>
      <c r="AN14" s="3">
        <v>26</v>
      </c>
      <c r="AO14" s="22">
        <v>14</v>
      </c>
      <c r="AP14" s="25">
        <v>31</v>
      </c>
      <c r="AQ14" s="7">
        <v>14</v>
      </c>
      <c r="AR14" s="8">
        <v>30</v>
      </c>
      <c r="AS14" s="22">
        <v>13</v>
      </c>
      <c r="AT14" s="25">
        <v>27</v>
      </c>
      <c r="AU14" s="7">
        <v>13</v>
      </c>
      <c r="AV14" s="8">
        <v>26</v>
      </c>
      <c r="AW14" s="22">
        <v>13</v>
      </c>
      <c r="AX14" s="25">
        <v>27</v>
      </c>
      <c r="AY14" s="7">
        <v>14</v>
      </c>
      <c r="AZ14" s="8">
        <v>29</v>
      </c>
      <c r="BA14" s="22">
        <v>14</v>
      </c>
      <c r="BB14" s="25">
        <v>28</v>
      </c>
      <c r="BC14" s="7">
        <v>31</v>
      </c>
      <c r="BD14" s="8"/>
      <c r="BE14" s="22"/>
      <c r="BF14" s="25"/>
      <c r="BG14" s="7">
        <v>27</v>
      </c>
      <c r="BH14" s="8">
        <v>37</v>
      </c>
      <c r="BI14" s="22">
        <v>20</v>
      </c>
      <c r="BJ14" s="25"/>
      <c r="BK14" s="7">
        <v>16</v>
      </c>
      <c r="BL14" s="8">
        <v>59</v>
      </c>
      <c r="BM14" s="22">
        <v>13</v>
      </c>
      <c r="BN14" s="25">
        <v>27</v>
      </c>
      <c r="BO14" s="7">
        <v>14</v>
      </c>
      <c r="BP14" s="8">
        <v>32</v>
      </c>
      <c r="BQ14" s="22">
        <v>17</v>
      </c>
      <c r="BR14" s="25">
        <v>40</v>
      </c>
      <c r="BS14" s="7">
        <v>19</v>
      </c>
      <c r="BT14" s="3">
        <v>40</v>
      </c>
      <c r="BU14" s="22">
        <v>25</v>
      </c>
      <c r="BV14" s="25">
        <v>83</v>
      </c>
      <c r="BW14" s="7">
        <v>14</v>
      </c>
      <c r="BX14" s="8">
        <v>43</v>
      </c>
      <c r="BY14" s="22"/>
      <c r="BZ14" s="25"/>
      <c r="CA14" s="7">
        <v>26</v>
      </c>
      <c r="CB14" s="8"/>
      <c r="CC14" s="22"/>
      <c r="CD14" s="25"/>
      <c r="CE14" s="7">
        <v>14</v>
      </c>
      <c r="CF14" s="8">
        <v>31</v>
      </c>
      <c r="CG14" s="22"/>
      <c r="CH14" s="25"/>
      <c r="CI14" s="7"/>
      <c r="CJ14" s="8"/>
      <c r="CK14" s="22"/>
      <c r="CL14" s="25"/>
      <c r="CM14" s="7">
        <v>29</v>
      </c>
      <c r="CN14" s="8"/>
      <c r="CO14" s="22"/>
      <c r="CP14" s="25"/>
      <c r="CQ14" s="7">
        <v>26</v>
      </c>
      <c r="CR14" s="8"/>
      <c r="CS14" s="22"/>
      <c r="CT14" s="25"/>
      <c r="CU14" s="7">
        <v>16</v>
      </c>
      <c r="CV14" s="8">
        <v>53</v>
      </c>
      <c r="CW14" s="22"/>
      <c r="CX14" s="25"/>
      <c r="CY14" s="7">
        <v>15</v>
      </c>
      <c r="CZ14" s="3">
        <v>34</v>
      </c>
      <c r="DA14" s="58">
        <f t="shared" si="0"/>
        <v>1597</v>
      </c>
    </row>
    <row r="15" spans="1:105" s="5" customFormat="1" ht="15">
      <c r="A15" s="2">
        <v>9</v>
      </c>
      <c r="B15" s="6" t="s">
        <v>89</v>
      </c>
      <c r="C15" s="6" t="s">
        <v>114</v>
      </c>
      <c r="D15" s="6">
        <v>1995</v>
      </c>
      <c r="E15" s="6" t="s">
        <v>36</v>
      </c>
      <c r="F15" s="6" t="s">
        <v>37</v>
      </c>
      <c r="G15" s="6" t="s">
        <v>115</v>
      </c>
      <c r="H15" s="36" t="s">
        <v>38</v>
      </c>
      <c r="I15" s="22">
        <v>56</v>
      </c>
      <c r="J15" s="25"/>
      <c r="K15" s="7"/>
      <c r="L15" s="8"/>
      <c r="M15" s="22">
        <v>16</v>
      </c>
      <c r="N15" s="25">
        <v>46</v>
      </c>
      <c r="O15" s="7"/>
      <c r="P15" s="8"/>
      <c r="Q15" s="22">
        <v>15</v>
      </c>
      <c r="R15" s="25">
        <v>53</v>
      </c>
      <c r="S15" s="7">
        <v>39</v>
      </c>
      <c r="T15" s="8">
        <v>250</v>
      </c>
      <c r="U15" s="22"/>
      <c r="V15" s="25"/>
      <c r="W15" s="11">
        <v>46</v>
      </c>
      <c r="X15" s="8"/>
      <c r="Y15" s="23">
        <v>36</v>
      </c>
      <c r="Z15" s="25">
        <v>90</v>
      </c>
      <c r="AA15" s="7">
        <v>63</v>
      </c>
      <c r="AB15" s="8"/>
      <c r="AC15" s="22">
        <v>16</v>
      </c>
      <c r="AD15" s="25">
        <v>32</v>
      </c>
      <c r="AE15" s="7">
        <v>19</v>
      </c>
      <c r="AF15" s="8">
        <v>40</v>
      </c>
      <c r="AG15" s="22">
        <v>17</v>
      </c>
      <c r="AH15" s="25">
        <v>37</v>
      </c>
      <c r="AI15" s="7">
        <v>19</v>
      </c>
      <c r="AJ15" s="8">
        <v>40</v>
      </c>
      <c r="AK15" s="22">
        <v>13</v>
      </c>
      <c r="AL15" s="25">
        <v>26</v>
      </c>
      <c r="AM15" s="7">
        <v>13</v>
      </c>
      <c r="AN15" s="3">
        <v>26</v>
      </c>
      <c r="AO15" s="22">
        <v>14</v>
      </c>
      <c r="AP15" s="25">
        <v>31</v>
      </c>
      <c r="AQ15" s="7">
        <v>14</v>
      </c>
      <c r="AR15" s="8">
        <v>30</v>
      </c>
      <c r="AS15" s="22">
        <v>13</v>
      </c>
      <c r="AT15" s="25">
        <v>27</v>
      </c>
      <c r="AU15" s="7">
        <v>13</v>
      </c>
      <c r="AV15" s="8">
        <v>26</v>
      </c>
      <c r="AW15" s="22">
        <v>13</v>
      </c>
      <c r="AX15" s="25">
        <v>27</v>
      </c>
      <c r="AY15" s="7">
        <v>14</v>
      </c>
      <c r="AZ15" s="8">
        <v>29</v>
      </c>
      <c r="BA15" s="22">
        <v>14</v>
      </c>
      <c r="BB15" s="25">
        <v>28</v>
      </c>
      <c r="BC15" s="7">
        <v>31</v>
      </c>
      <c r="BD15" s="8"/>
      <c r="BE15" s="22"/>
      <c r="BF15" s="25"/>
      <c r="BG15" s="7">
        <v>27</v>
      </c>
      <c r="BH15" s="8">
        <v>37</v>
      </c>
      <c r="BI15" s="22">
        <v>20</v>
      </c>
      <c r="BJ15" s="25">
        <v>71</v>
      </c>
      <c r="BK15" s="7">
        <v>16</v>
      </c>
      <c r="BL15" s="8">
        <v>59</v>
      </c>
      <c r="BM15" s="22">
        <v>13</v>
      </c>
      <c r="BN15" s="25">
        <v>27</v>
      </c>
      <c r="BO15" s="7">
        <v>14</v>
      </c>
      <c r="BP15" s="8">
        <v>32</v>
      </c>
      <c r="BQ15" s="22">
        <v>17</v>
      </c>
      <c r="BR15" s="25">
        <v>40</v>
      </c>
      <c r="BS15" s="7">
        <v>19</v>
      </c>
      <c r="BT15" s="3">
        <v>40</v>
      </c>
      <c r="BU15" s="22"/>
      <c r="BV15" s="25"/>
      <c r="BW15" s="7">
        <v>14</v>
      </c>
      <c r="BX15" s="8">
        <v>43</v>
      </c>
      <c r="BY15" s="22"/>
      <c r="BZ15" s="25"/>
      <c r="CA15" s="7"/>
      <c r="CB15" s="8"/>
      <c r="CC15" s="22"/>
      <c r="CD15" s="25"/>
      <c r="CE15" s="7">
        <v>14</v>
      </c>
      <c r="CF15" s="8">
        <v>31</v>
      </c>
      <c r="CG15" s="22"/>
      <c r="CH15" s="25"/>
      <c r="CI15" s="7"/>
      <c r="CJ15" s="8"/>
      <c r="CK15" s="22"/>
      <c r="CL15" s="25"/>
      <c r="CM15" s="7"/>
      <c r="CN15" s="8"/>
      <c r="CO15" s="22"/>
      <c r="CP15" s="25"/>
      <c r="CQ15" s="7">
        <v>26</v>
      </c>
      <c r="CR15" s="8"/>
      <c r="CS15" s="22"/>
      <c r="CT15" s="25"/>
      <c r="CU15" s="7">
        <v>16</v>
      </c>
      <c r="CV15" s="8"/>
      <c r="CW15" s="22"/>
      <c r="CX15" s="25"/>
      <c r="CY15" s="7">
        <v>15</v>
      </c>
      <c r="CZ15" s="3">
        <v>34</v>
      </c>
      <c r="DA15" s="58">
        <f t="shared" si="0"/>
        <v>1957</v>
      </c>
    </row>
    <row r="16" spans="1:105" s="5" customFormat="1" ht="15">
      <c r="A16" s="2">
        <v>10</v>
      </c>
      <c r="B16" s="6" t="s">
        <v>116</v>
      </c>
      <c r="C16" s="6" t="s">
        <v>117</v>
      </c>
      <c r="D16" s="6" t="s">
        <v>118</v>
      </c>
      <c r="E16" s="6" t="s">
        <v>36</v>
      </c>
      <c r="F16" s="6" t="s">
        <v>37</v>
      </c>
      <c r="G16" s="6" t="s">
        <v>115</v>
      </c>
      <c r="H16" s="36">
        <v>2014</v>
      </c>
      <c r="I16" s="22">
        <v>56</v>
      </c>
      <c r="J16" s="25"/>
      <c r="K16" s="7"/>
      <c r="L16" s="8"/>
      <c r="M16" s="22">
        <v>16</v>
      </c>
      <c r="N16" s="25">
        <v>46</v>
      </c>
      <c r="O16" s="7"/>
      <c r="P16" s="8"/>
      <c r="Q16" s="22">
        <v>15</v>
      </c>
      <c r="R16" s="25">
        <v>53</v>
      </c>
      <c r="S16" s="7"/>
      <c r="T16" s="8"/>
      <c r="U16" s="22"/>
      <c r="V16" s="25"/>
      <c r="W16" s="7"/>
      <c r="X16" s="8"/>
      <c r="Y16" s="23">
        <v>36</v>
      </c>
      <c r="Z16" s="25"/>
      <c r="AA16" s="7"/>
      <c r="AB16" s="8"/>
      <c r="AC16" s="22">
        <v>16</v>
      </c>
      <c r="AD16" s="25">
        <v>32</v>
      </c>
      <c r="AE16" s="7">
        <v>19</v>
      </c>
      <c r="AF16" s="8">
        <v>40</v>
      </c>
      <c r="AG16" s="22">
        <v>17</v>
      </c>
      <c r="AH16" s="25">
        <v>37</v>
      </c>
      <c r="AI16" s="7">
        <v>19</v>
      </c>
      <c r="AJ16" s="8">
        <v>40</v>
      </c>
      <c r="AK16" s="22">
        <v>13</v>
      </c>
      <c r="AL16" s="25">
        <v>26</v>
      </c>
      <c r="AM16" s="7">
        <v>13</v>
      </c>
      <c r="AN16" s="3">
        <v>26</v>
      </c>
      <c r="AO16" s="22">
        <v>14</v>
      </c>
      <c r="AP16" s="25">
        <v>31</v>
      </c>
      <c r="AQ16" s="7">
        <v>14</v>
      </c>
      <c r="AR16" s="8">
        <v>30</v>
      </c>
      <c r="AS16" s="22">
        <v>13</v>
      </c>
      <c r="AT16" s="25">
        <v>27</v>
      </c>
      <c r="AU16" s="7">
        <v>13</v>
      </c>
      <c r="AV16" s="8">
        <v>26</v>
      </c>
      <c r="AW16" s="22">
        <v>13</v>
      </c>
      <c r="AX16" s="25">
        <v>27</v>
      </c>
      <c r="AY16" s="7">
        <v>14</v>
      </c>
      <c r="AZ16" s="8">
        <v>29</v>
      </c>
      <c r="BA16" s="22">
        <v>14</v>
      </c>
      <c r="BB16" s="25">
        <v>28</v>
      </c>
      <c r="BC16" s="7"/>
      <c r="BD16" s="8"/>
      <c r="BE16" s="22"/>
      <c r="BF16" s="25"/>
      <c r="BG16" s="7">
        <v>27</v>
      </c>
      <c r="BH16" s="8">
        <v>37</v>
      </c>
      <c r="BI16" s="22">
        <v>20</v>
      </c>
      <c r="BJ16" s="25"/>
      <c r="BK16" s="7">
        <v>16</v>
      </c>
      <c r="BL16" s="8"/>
      <c r="BM16" s="22">
        <v>13</v>
      </c>
      <c r="BN16" s="25">
        <v>27</v>
      </c>
      <c r="BO16" s="7">
        <v>14</v>
      </c>
      <c r="BP16" s="8">
        <v>32</v>
      </c>
      <c r="BQ16" s="22">
        <v>17</v>
      </c>
      <c r="BR16" s="25">
        <v>40</v>
      </c>
      <c r="BS16" s="7">
        <v>19</v>
      </c>
      <c r="BT16" s="3">
        <v>40</v>
      </c>
      <c r="BU16" s="22"/>
      <c r="BV16" s="25"/>
      <c r="BW16" s="7">
        <v>14</v>
      </c>
      <c r="BX16" s="8"/>
      <c r="BY16" s="22"/>
      <c r="BZ16" s="25"/>
      <c r="CA16" s="7"/>
      <c r="CB16" s="8"/>
      <c r="CC16" s="22"/>
      <c r="CD16" s="25"/>
      <c r="CE16" s="7">
        <v>14</v>
      </c>
      <c r="CF16" s="8">
        <v>31</v>
      </c>
      <c r="CG16" s="22"/>
      <c r="CH16" s="25"/>
      <c r="CI16" s="7"/>
      <c r="CJ16" s="8"/>
      <c r="CK16" s="22"/>
      <c r="CL16" s="25"/>
      <c r="CM16" s="7"/>
      <c r="CN16" s="8"/>
      <c r="CO16" s="22"/>
      <c r="CP16" s="25"/>
      <c r="CQ16" s="7"/>
      <c r="CR16" s="8"/>
      <c r="CS16" s="22"/>
      <c r="CT16" s="25"/>
      <c r="CU16" s="7">
        <v>16</v>
      </c>
      <c r="CV16" s="8"/>
      <c r="CW16" s="22"/>
      <c r="CX16" s="25"/>
      <c r="CY16" s="7">
        <v>15</v>
      </c>
      <c r="CZ16" s="3">
        <v>34</v>
      </c>
      <c r="DA16" s="58">
        <f t="shared" si="0"/>
        <v>1239</v>
      </c>
    </row>
    <row r="17" spans="1:105" s="5" customFormat="1" ht="15">
      <c r="A17" s="2">
        <v>11</v>
      </c>
      <c r="B17" s="6" t="s">
        <v>119</v>
      </c>
      <c r="C17" s="6" t="s">
        <v>120</v>
      </c>
      <c r="D17" s="6" t="s">
        <v>57</v>
      </c>
      <c r="E17" s="6" t="s">
        <v>36</v>
      </c>
      <c r="F17" s="6" t="s">
        <v>37</v>
      </c>
      <c r="G17" s="6" t="s">
        <v>3</v>
      </c>
      <c r="H17" s="36" t="s">
        <v>100</v>
      </c>
      <c r="I17" s="22">
        <v>56</v>
      </c>
      <c r="J17" s="25"/>
      <c r="K17" s="7"/>
      <c r="L17" s="8"/>
      <c r="M17" s="22">
        <v>16</v>
      </c>
      <c r="N17" s="25">
        <v>46</v>
      </c>
      <c r="O17" s="7">
        <v>71</v>
      </c>
      <c r="P17" s="8"/>
      <c r="Q17" s="22">
        <v>15</v>
      </c>
      <c r="R17" s="25">
        <v>53</v>
      </c>
      <c r="S17" s="7">
        <v>39</v>
      </c>
      <c r="T17" s="8">
        <v>250</v>
      </c>
      <c r="U17" s="23">
        <v>71</v>
      </c>
      <c r="V17" s="25"/>
      <c r="W17" s="11">
        <v>46</v>
      </c>
      <c r="X17" s="8"/>
      <c r="Y17" s="23">
        <v>36</v>
      </c>
      <c r="Z17" s="25">
        <v>90</v>
      </c>
      <c r="AA17" s="7"/>
      <c r="AB17" s="8"/>
      <c r="AC17" s="22">
        <v>16</v>
      </c>
      <c r="AD17" s="25">
        <v>32</v>
      </c>
      <c r="AE17" s="7">
        <v>19</v>
      </c>
      <c r="AF17" s="8">
        <v>40</v>
      </c>
      <c r="AG17" s="22">
        <v>17</v>
      </c>
      <c r="AH17" s="25">
        <v>37</v>
      </c>
      <c r="AI17" s="7">
        <v>19</v>
      </c>
      <c r="AJ17" s="8">
        <v>40</v>
      </c>
      <c r="AK17" s="22">
        <v>13</v>
      </c>
      <c r="AL17" s="25">
        <v>26</v>
      </c>
      <c r="AM17" s="7">
        <v>13</v>
      </c>
      <c r="AN17" s="3">
        <v>26</v>
      </c>
      <c r="AO17" s="22">
        <v>14</v>
      </c>
      <c r="AP17" s="25">
        <v>31</v>
      </c>
      <c r="AQ17" s="7">
        <v>14</v>
      </c>
      <c r="AR17" s="8">
        <v>30</v>
      </c>
      <c r="AS17" s="22">
        <v>13</v>
      </c>
      <c r="AT17" s="25">
        <v>27</v>
      </c>
      <c r="AU17" s="7">
        <v>13</v>
      </c>
      <c r="AV17" s="8">
        <v>26</v>
      </c>
      <c r="AW17" s="22">
        <v>13</v>
      </c>
      <c r="AX17" s="25">
        <v>27</v>
      </c>
      <c r="AY17" s="7">
        <v>14</v>
      </c>
      <c r="AZ17" s="8">
        <v>29</v>
      </c>
      <c r="BA17" s="22">
        <v>14</v>
      </c>
      <c r="BB17" s="25">
        <v>28</v>
      </c>
      <c r="BC17" s="7">
        <v>31</v>
      </c>
      <c r="BD17" s="8"/>
      <c r="BE17" s="22"/>
      <c r="BF17" s="25"/>
      <c r="BG17" s="7">
        <v>27</v>
      </c>
      <c r="BH17" s="8">
        <v>37</v>
      </c>
      <c r="BI17" s="22">
        <v>20</v>
      </c>
      <c r="BJ17" s="25">
        <v>71</v>
      </c>
      <c r="BK17" s="7">
        <v>16</v>
      </c>
      <c r="BL17" s="8">
        <v>59</v>
      </c>
      <c r="BM17" s="22">
        <v>13</v>
      </c>
      <c r="BN17" s="25">
        <v>27</v>
      </c>
      <c r="BO17" s="7">
        <v>14</v>
      </c>
      <c r="BP17" s="8">
        <v>32</v>
      </c>
      <c r="BQ17" s="22">
        <v>17</v>
      </c>
      <c r="BR17" s="25">
        <v>40</v>
      </c>
      <c r="BS17" s="7">
        <v>19</v>
      </c>
      <c r="BT17" s="3">
        <v>40</v>
      </c>
      <c r="BU17" s="22">
        <v>25</v>
      </c>
      <c r="BV17" s="25"/>
      <c r="BW17" s="7"/>
      <c r="BX17" s="8"/>
      <c r="BY17" s="22"/>
      <c r="BZ17" s="25"/>
      <c r="CA17" s="7">
        <v>26</v>
      </c>
      <c r="CB17" s="8"/>
      <c r="CC17" s="22"/>
      <c r="CD17" s="25"/>
      <c r="CE17" s="7">
        <v>14</v>
      </c>
      <c r="CF17" s="8">
        <v>31</v>
      </c>
      <c r="CG17" s="22"/>
      <c r="CH17" s="25"/>
      <c r="CI17" s="7"/>
      <c r="CJ17" s="8"/>
      <c r="CK17" s="22"/>
      <c r="CL17" s="25"/>
      <c r="CM17" s="7"/>
      <c r="CN17" s="8"/>
      <c r="CO17" s="22"/>
      <c r="CP17" s="25"/>
      <c r="CQ17" s="7"/>
      <c r="CR17" s="8"/>
      <c r="CS17" s="22"/>
      <c r="CT17" s="25"/>
      <c r="CU17" s="7">
        <v>16</v>
      </c>
      <c r="CV17" s="8">
        <v>53</v>
      </c>
      <c r="CW17" s="22"/>
      <c r="CX17" s="25"/>
      <c r="CY17" s="7">
        <v>15</v>
      </c>
      <c r="CZ17" s="3">
        <v>34</v>
      </c>
      <c r="DA17" s="58">
        <f t="shared" si="0"/>
        <v>2057</v>
      </c>
    </row>
    <row r="18" spans="1:105" s="5" customFormat="1" ht="15">
      <c r="A18" s="2">
        <v>12</v>
      </c>
      <c r="B18" s="6" t="s">
        <v>121</v>
      </c>
      <c r="C18" s="6" t="s">
        <v>122</v>
      </c>
      <c r="D18" s="6" t="s">
        <v>57</v>
      </c>
      <c r="E18" s="6">
        <v>1</v>
      </c>
      <c r="F18" s="6" t="s">
        <v>37</v>
      </c>
      <c r="G18" s="6" t="s">
        <v>5</v>
      </c>
      <c r="H18" s="36" t="s">
        <v>35</v>
      </c>
      <c r="I18" s="22">
        <v>56</v>
      </c>
      <c r="J18" s="25"/>
      <c r="K18" s="7"/>
      <c r="L18" s="8"/>
      <c r="M18" s="22">
        <v>16</v>
      </c>
      <c r="N18" s="25">
        <v>46</v>
      </c>
      <c r="O18" s="7">
        <v>71</v>
      </c>
      <c r="P18" s="8"/>
      <c r="Q18" s="22">
        <v>15</v>
      </c>
      <c r="R18" s="25">
        <v>53</v>
      </c>
      <c r="S18" s="7">
        <v>39</v>
      </c>
      <c r="T18" s="8"/>
      <c r="U18" s="23">
        <v>71</v>
      </c>
      <c r="V18" s="25"/>
      <c r="W18" s="11">
        <v>46</v>
      </c>
      <c r="X18" s="8"/>
      <c r="Y18" s="23">
        <v>36</v>
      </c>
      <c r="Z18" s="25">
        <v>90</v>
      </c>
      <c r="AA18" s="7"/>
      <c r="AB18" s="8"/>
      <c r="AC18" s="22">
        <v>16</v>
      </c>
      <c r="AD18" s="25">
        <v>32</v>
      </c>
      <c r="AE18" s="7">
        <v>19</v>
      </c>
      <c r="AF18" s="8">
        <v>40</v>
      </c>
      <c r="AG18" s="22">
        <v>17</v>
      </c>
      <c r="AH18" s="25">
        <v>37</v>
      </c>
      <c r="AI18" s="7">
        <v>19</v>
      </c>
      <c r="AJ18" s="8">
        <v>40</v>
      </c>
      <c r="AK18" s="22">
        <v>13</v>
      </c>
      <c r="AL18" s="25">
        <v>26</v>
      </c>
      <c r="AM18" s="7">
        <v>13</v>
      </c>
      <c r="AN18" s="3">
        <v>26</v>
      </c>
      <c r="AO18" s="22">
        <v>14</v>
      </c>
      <c r="AP18" s="25">
        <v>31</v>
      </c>
      <c r="AQ18" s="7">
        <v>14</v>
      </c>
      <c r="AR18" s="8">
        <v>30</v>
      </c>
      <c r="AS18" s="22">
        <v>13</v>
      </c>
      <c r="AT18" s="25">
        <v>27</v>
      </c>
      <c r="AU18" s="7">
        <v>13</v>
      </c>
      <c r="AV18" s="8">
        <v>26</v>
      </c>
      <c r="AW18" s="22">
        <v>13</v>
      </c>
      <c r="AX18" s="25">
        <v>27</v>
      </c>
      <c r="AY18" s="7">
        <v>14</v>
      </c>
      <c r="AZ18" s="8">
        <v>29</v>
      </c>
      <c r="BA18" s="22">
        <v>14</v>
      </c>
      <c r="BB18" s="25">
        <v>28</v>
      </c>
      <c r="BC18" s="7">
        <v>31</v>
      </c>
      <c r="BD18" s="8">
        <v>142</v>
      </c>
      <c r="BE18" s="22">
        <v>50</v>
      </c>
      <c r="BF18" s="25"/>
      <c r="BG18" s="7">
        <v>27</v>
      </c>
      <c r="BH18" s="8">
        <v>37</v>
      </c>
      <c r="BI18" s="22">
        <v>20</v>
      </c>
      <c r="BJ18" s="25">
        <v>71</v>
      </c>
      <c r="BK18" s="7">
        <v>16</v>
      </c>
      <c r="BL18" s="8">
        <v>59</v>
      </c>
      <c r="BM18" s="22">
        <v>13</v>
      </c>
      <c r="BN18" s="25">
        <v>27</v>
      </c>
      <c r="BO18" s="7">
        <v>14</v>
      </c>
      <c r="BP18" s="8">
        <v>32</v>
      </c>
      <c r="BQ18" s="22">
        <v>17</v>
      </c>
      <c r="BR18" s="25">
        <v>40</v>
      </c>
      <c r="BS18" s="7">
        <v>19</v>
      </c>
      <c r="BT18" s="3">
        <v>40</v>
      </c>
      <c r="BU18" s="22">
        <v>25</v>
      </c>
      <c r="BV18" s="25">
        <v>83</v>
      </c>
      <c r="BW18" s="7">
        <v>14</v>
      </c>
      <c r="BX18" s="8">
        <v>43</v>
      </c>
      <c r="BY18" s="22"/>
      <c r="BZ18" s="25"/>
      <c r="CA18" s="7">
        <v>26</v>
      </c>
      <c r="CB18" s="8"/>
      <c r="CC18" s="22"/>
      <c r="CD18" s="25"/>
      <c r="CE18" s="7">
        <v>14</v>
      </c>
      <c r="CF18" s="8">
        <v>31</v>
      </c>
      <c r="CG18" s="22">
        <v>56</v>
      </c>
      <c r="CH18" s="25">
        <v>333</v>
      </c>
      <c r="CI18" s="7"/>
      <c r="CJ18" s="8"/>
      <c r="CK18" s="22">
        <v>50</v>
      </c>
      <c r="CL18" s="25">
        <v>111</v>
      </c>
      <c r="CM18" s="7">
        <v>29</v>
      </c>
      <c r="CN18" s="8">
        <v>200</v>
      </c>
      <c r="CO18" s="22"/>
      <c r="CP18" s="25"/>
      <c r="CQ18" s="7">
        <v>26</v>
      </c>
      <c r="CR18" s="8">
        <v>200</v>
      </c>
      <c r="CS18" s="22"/>
      <c r="CT18" s="25"/>
      <c r="CU18" s="7">
        <v>16</v>
      </c>
      <c r="CV18" s="8">
        <v>53</v>
      </c>
      <c r="CW18" s="22">
        <v>167</v>
      </c>
      <c r="CX18" s="25"/>
      <c r="CY18" s="7">
        <v>15</v>
      </c>
      <c r="CZ18" s="3">
        <v>34</v>
      </c>
      <c r="DA18" s="58">
        <f>SUM(I18:CZ18)</f>
        <v>3311</v>
      </c>
    </row>
    <row r="19" spans="1:105" s="5" customFormat="1" ht="15.75" customHeight="1">
      <c r="A19" s="2">
        <v>13</v>
      </c>
      <c r="B19" s="6" t="s">
        <v>123</v>
      </c>
      <c r="C19" s="6" t="s">
        <v>94</v>
      </c>
      <c r="D19" s="6">
        <v>2000</v>
      </c>
      <c r="E19" s="6">
        <v>1</v>
      </c>
      <c r="F19" s="6" t="s">
        <v>42</v>
      </c>
      <c r="G19" s="6" t="s">
        <v>4</v>
      </c>
      <c r="H19" s="36" t="s">
        <v>92</v>
      </c>
      <c r="I19" s="22"/>
      <c r="J19" s="25"/>
      <c r="K19" s="7"/>
      <c r="L19" s="8"/>
      <c r="M19" s="22">
        <v>16</v>
      </c>
      <c r="N19" s="25">
        <v>46</v>
      </c>
      <c r="O19" s="7"/>
      <c r="P19" s="8"/>
      <c r="Q19" s="22">
        <v>15</v>
      </c>
      <c r="R19" s="25">
        <v>53</v>
      </c>
      <c r="S19" s="7">
        <v>39</v>
      </c>
      <c r="T19" s="8"/>
      <c r="U19" s="22"/>
      <c r="V19" s="25"/>
      <c r="W19" s="7"/>
      <c r="X19" s="8"/>
      <c r="Y19" s="22"/>
      <c r="Z19" s="25"/>
      <c r="AA19" s="7"/>
      <c r="AB19" s="8"/>
      <c r="AC19" s="22">
        <v>16</v>
      </c>
      <c r="AD19" s="25">
        <v>32</v>
      </c>
      <c r="AE19" s="7">
        <v>19</v>
      </c>
      <c r="AF19" s="8">
        <v>40</v>
      </c>
      <c r="AG19" s="22">
        <v>17</v>
      </c>
      <c r="AH19" s="25">
        <v>37</v>
      </c>
      <c r="AI19" s="7">
        <v>19</v>
      </c>
      <c r="AJ19" s="8">
        <v>40</v>
      </c>
      <c r="AK19" s="22">
        <v>13</v>
      </c>
      <c r="AL19" s="25">
        <v>26</v>
      </c>
      <c r="AM19" s="7">
        <v>13</v>
      </c>
      <c r="AN19" s="3">
        <v>26</v>
      </c>
      <c r="AO19" s="22">
        <v>14</v>
      </c>
      <c r="AP19" s="25">
        <v>31</v>
      </c>
      <c r="AQ19" s="7">
        <v>14</v>
      </c>
      <c r="AR19" s="8">
        <v>30</v>
      </c>
      <c r="AS19" s="22">
        <v>13</v>
      </c>
      <c r="AT19" s="25">
        <v>27</v>
      </c>
      <c r="AU19" s="7">
        <v>13</v>
      </c>
      <c r="AV19" s="8">
        <v>26</v>
      </c>
      <c r="AW19" s="22">
        <v>13</v>
      </c>
      <c r="AX19" s="25">
        <v>27</v>
      </c>
      <c r="AY19" s="7">
        <v>14</v>
      </c>
      <c r="AZ19" s="8">
        <v>29</v>
      </c>
      <c r="BA19" s="22">
        <v>14</v>
      </c>
      <c r="BB19" s="25">
        <v>28</v>
      </c>
      <c r="BC19" s="7"/>
      <c r="BD19" s="8"/>
      <c r="BE19" s="22">
        <v>50</v>
      </c>
      <c r="BF19" s="25"/>
      <c r="BG19" s="7">
        <v>27</v>
      </c>
      <c r="BH19" s="8">
        <v>37</v>
      </c>
      <c r="BI19" s="22">
        <v>20</v>
      </c>
      <c r="BJ19" s="25">
        <v>71</v>
      </c>
      <c r="BK19" s="7">
        <v>16</v>
      </c>
      <c r="BL19" s="8">
        <v>59</v>
      </c>
      <c r="BM19" s="22">
        <v>13</v>
      </c>
      <c r="BN19" s="25">
        <v>27</v>
      </c>
      <c r="BO19" s="7">
        <v>14</v>
      </c>
      <c r="BP19" s="8">
        <v>32</v>
      </c>
      <c r="BQ19" s="22">
        <v>17</v>
      </c>
      <c r="BR19" s="25">
        <v>40</v>
      </c>
      <c r="BS19" s="7">
        <v>19</v>
      </c>
      <c r="BT19" s="3">
        <v>40</v>
      </c>
      <c r="BU19" s="22">
        <v>25</v>
      </c>
      <c r="BV19" s="25">
        <v>83</v>
      </c>
      <c r="BW19" s="7">
        <v>14</v>
      </c>
      <c r="BX19" s="8">
        <v>43</v>
      </c>
      <c r="BY19" s="22"/>
      <c r="BZ19" s="25"/>
      <c r="CA19" s="7">
        <v>26</v>
      </c>
      <c r="CB19" s="8"/>
      <c r="CC19" s="22"/>
      <c r="CD19" s="25"/>
      <c r="CE19" s="7">
        <v>14</v>
      </c>
      <c r="CF19" s="8">
        <v>31</v>
      </c>
      <c r="CG19" s="22"/>
      <c r="CH19" s="25"/>
      <c r="CI19" s="7"/>
      <c r="CJ19" s="8"/>
      <c r="CK19" s="22"/>
      <c r="CL19" s="25"/>
      <c r="CM19" s="7">
        <v>29</v>
      </c>
      <c r="CN19" s="8">
        <v>200</v>
      </c>
      <c r="CO19" s="22"/>
      <c r="CP19" s="25"/>
      <c r="CQ19" s="7">
        <v>26</v>
      </c>
      <c r="CR19" s="8"/>
      <c r="CS19" s="22"/>
      <c r="CT19" s="25"/>
      <c r="CU19" s="7">
        <v>16</v>
      </c>
      <c r="CV19" s="8">
        <v>53</v>
      </c>
      <c r="CW19" s="22"/>
      <c r="CX19" s="25"/>
      <c r="CY19" s="7">
        <v>15</v>
      </c>
      <c r="CZ19" s="3">
        <v>34</v>
      </c>
      <c r="DA19" s="58">
        <f t="shared" si="0"/>
        <v>1851</v>
      </c>
    </row>
    <row r="20" spans="1:105" s="5" customFormat="1" ht="15">
      <c r="A20" s="2">
        <v>14</v>
      </c>
      <c r="B20" s="6" t="s">
        <v>124</v>
      </c>
      <c r="C20" s="6" t="s">
        <v>117</v>
      </c>
      <c r="D20" s="6" t="s">
        <v>125</v>
      </c>
      <c r="E20" s="6" t="s">
        <v>36</v>
      </c>
      <c r="F20" s="6" t="s">
        <v>126</v>
      </c>
      <c r="G20" s="6" t="s">
        <v>115</v>
      </c>
      <c r="H20" s="36">
        <v>2015</v>
      </c>
      <c r="I20" s="22"/>
      <c r="J20" s="25"/>
      <c r="K20" s="7"/>
      <c r="L20" s="8"/>
      <c r="M20" s="22">
        <v>16</v>
      </c>
      <c r="N20" s="25"/>
      <c r="O20" s="7"/>
      <c r="P20" s="8"/>
      <c r="Q20" s="22">
        <v>15</v>
      </c>
      <c r="R20" s="25"/>
      <c r="S20" s="7"/>
      <c r="T20" s="8"/>
      <c r="U20" s="22"/>
      <c r="V20" s="25"/>
      <c r="W20" s="7"/>
      <c r="X20" s="8"/>
      <c r="Y20" s="22"/>
      <c r="Z20" s="25"/>
      <c r="AA20" s="7"/>
      <c r="AB20" s="8"/>
      <c r="AC20" s="22">
        <v>16</v>
      </c>
      <c r="AD20" s="25">
        <v>32</v>
      </c>
      <c r="AE20" s="7"/>
      <c r="AF20" s="8"/>
      <c r="AG20" s="22">
        <v>17</v>
      </c>
      <c r="AH20" s="25">
        <v>37</v>
      </c>
      <c r="AI20" s="7">
        <v>19</v>
      </c>
      <c r="AJ20" s="8">
        <v>40</v>
      </c>
      <c r="AK20" s="22">
        <v>13</v>
      </c>
      <c r="AL20" s="25">
        <v>26</v>
      </c>
      <c r="AM20" s="7">
        <v>13</v>
      </c>
      <c r="AN20" s="3">
        <v>26</v>
      </c>
      <c r="AO20" s="22">
        <v>14</v>
      </c>
      <c r="AP20" s="25"/>
      <c r="AQ20" s="7"/>
      <c r="AR20" s="8"/>
      <c r="AS20" s="22"/>
      <c r="AT20" s="25"/>
      <c r="AU20" s="7">
        <v>13</v>
      </c>
      <c r="AV20" s="8">
        <v>26</v>
      </c>
      <c r="AW20" s="22"/>
      <c r="AX20" s="25"/>
      <c r="AY20" s="7"/>
      <c r="AZ20" s="8"/>
      <c r="BA20" s="22">
        <v>14</v>
      </c>
      <c r="BB20" s="25">
        <v>28</v>
      </c>
      <c r="BC20" s="7"/>
      <c r="BD20" s="8"/>
      <c r="BE20" s="22"/>
      <c r="BF20" s="25"/>
      <c r="BG20" s="7"/>
      <c r="BH20" s="8"/>
      <c r="BI20" s="22"/>
      <c r="BJ20" s="25"/>
      <c r="BK20" s="7"/>
      <c r="BL20" s="8"/>
      <c r="BM20" s="22">
        <v>13</v>
      </c>
      <c r="BN20" s="25">
        <v>27</v>
      </c>
      <c r="BO20" s="7">
        <v>14</v>
      </c>
      <c r="BP20" s="8"/>
      <c r="BQ20" s="22"/>
      <c r="BR20" s="25"/>
      <c r="BS20" s="7"/>
      <c r="BT20" s="3"/>
      <c r="BU20" s="20"/>
      <c r="BV20" s="48"/>
      <c r="BW20" s="17"/>
      <c r="BX20" s="18"/>
      <c r="BY20" s="20"/>
      <c r="BZ20" s="48"/>
      <c r="CA20" s="17"/>
      <c r="CB20" s="18"/>
      <c r="CC20" s="20"/>
      <c r="CD20" s="48"/>
      <c r="CE20" s="17"/>
      <c r="CF20" s="18"/>
      <c r="CG20" s="20"/>
      <c r="CH20" s="48"/>
      <c r="CI20" s="17"/>
      <c r="CJ20" s="18"/>
      <c r="CK20" s="20"/>
      <c r="CL20" s="48"/>
      <c r="CM20" s="17"/>
      <c r="CN20" s="18"/>
      <c r="CO20" s="20"/>
      <c r="CP20" s="48"/>
      <c r="CQ20" s="17"/>
      <c r="CR20" s="18"/>
      <c r="CS20" s="20"/>
      <c r="CT20" s="48"/>
      <c r="CU20" s="17"/>
      <c r="CV20" s="18"/>
      <c r="CW20" s="20"/>
      <c r="CX20" s="48"/>
      <c r="CY20" s="17"/>
      <c r="CZ20" s="28"/>
      <c r="DA20" s="58">
        <f t="shared" si="0"/>
        <v>419</v>
      </c>
    </row>
    <row r="21" spans="1:105" ht="15">
      <c r="A21" s="2">
        <v>15</v>
      </c>
      <c r="B21" s="9" t="s">
        <v>127</v>
      </c>
      <c r="C21" s="9" t="s">
        <v>128</v>
      </c>
      <c r="D21" s="6" t="s">
        <v>189</v>
      </c>
      <c r="E21" s="6" t="s">
        <v>167</v>
      </c>
      <c r="F21" s="6" t="s">
        <v>46</v>
      </c>
      <c r="G21" s="6" t="s">
        <v>47</v>
      </c>
      <c r="H21" s="36" t="s">
        <v>38</v>
      </c>
      <c r="I21" s="22"/>
      <c r="J21" s="25"/>
      <c r="K21" s="7"/>
      <c r="L21" s="8"/>
      <c r="M21" s="22">
        <v>16</v>
      </c>
      <c r="N21" s="25"/>
      <c r="O21" s="7"/>
      <c r="P21" s="8"/>
      <c r="Q21" s="22">
        <v>15</v>
      </c>
      <c r="R21" s="25"/>
      <c r="S21" s="7"/>
      <c r="T21" s="8"/>
      <c r="U21" s="22"/>
      <c r="V21" s="25"/>
      <c r="W21" s="7"/>
      <c r="X21" s="8"/>
      <c r="Y21" s="22"/>
      <c r="Z21" s="25"/>
      <c r="AA21" s="7"/>
      <c r="AB21" s="8"/>
      <c r="AC21" s="22">
        <v>16</v>
      </c>
      <c r="AD21" s="25">
        <v>32</v>
      </c>
      <c r="AE21" s="7">
        <v>19</v>
      </c>
      <c r="AF21" s="8">
        <v>40</v>
      </c>
      <c r="AG21" s="22">
        <v>17</v>
      </c>
      <c r="AH21" s="25">
        <v>37</v>
      </c>
      <c r="AI21" s="7"/>
      <c r="AJ21" s="8"/>
      <c r="AK21" s="22">
        <v>13</v>
      </c>
      <c r="AL21" s="25">
        <v>26</v>
      </c>
      <c r="AM21" s="7">
        <v>13</v>
      </c>
      <c r="AN21" s="3">
        <v>26</v>
      </c>
      <c r="AO21" s="22">
        <v>14</v>
      </c>
      <c r="AP21" s="25"/>
      <c r="AQ21" s="7">
        <v>14</v>
      </c>
      <c r="AR21" s="8"/>
      <c r="AS21" s="22">
        <v>13</v>
      </c>
      <c r="AT21" s="25"/>
      <c r="AU21" s="7">
        <v>13</v>
      </c>
      <c r="AV21" s="8"/>
      <c r="AW21" s="22">
        <v>13</v>
      </c>
      <c r="AX21" s="25"/>
      <c r="AY21" s="7">
        <v>14</v>
      </c>
      <c r="AZ21" s="8">
        <v>29</v>
      </c>
      <c r="BA21" s="22">
        <v>14</v>
      </c>
      <c r="BB21" s="25">
        <v>28</v>
      </c>
      <c r="BC21" s="7"/>
      <c r="BD21" s="8"/>
      <c r="BE21" s="22"/>
      <c r="BF21" s="25"/>
      <c r="BG21" s="7">
        <v>27</v>
      </c>
      <c r="BH21" s="8">
        <v>37</v>
      </c>
      <c r="BI21" s="22"/>
      <c r="BJ21" s="25"/>
      <c r="BK21" s="7"/>
      <c r="BL21" s="8"/>
      <c r="BM21" s="22">
        <v>13</v>
      </c>
      <c r="BN21" s="25">
        <v>27</v>
      </c>
      <c r="BO21" s="7">
        <v>14</v>
      </c>
      <c r="BP21" s="8">
        <v>32</v>
      </c>
      <c r="BQ21" s="22">
        <v>17</v>
      </c>
      <c r="BR21" s="25"/>
      <c r="BS21" s="7">
        <v>19</v>
      </c>
      <c r="BT21" s="3">
        <v>40</v>
      </c>
      <c r="BU21" s="22"/>
      <c r="BV21" s="25"/>
      <c r="BW21" s="7">
        <v>14</v>
      </c>
      <c r="BX21" s="8"/>
      <c r="BY21" s="22"/>
      <c r="BZ21" s="25"/>
      <c r="CA21" s="7"/>
      <c r="CB21" s="8"/>
      <c r="CC21" s="22"/>
      <c r="CD21" s="25"/>
      <c r="CE21" s="7">
        <v>14</v>
      </c>
      <c r="CF21" s="8"/>
      <c r="CG21" s="22"/>
      <c r="CH21" s="25"/>
      <c r="CI21" s="7"/>
      <c r="CJ21" s="8"/>
      <c r="CK21" s="22"/>
      <c r="CL21" s="25"/>
      <c r="CM21" s="7">
        <v>29</v>
      </c>
      <c r="CN21" s="8"/>
      <c r="CO21" s="22"/>
      <c r="CP21" s="25"/>
      <c r="CQ21" s="7"/>
      <c r="CR21" s="8"/>
      <c r="CS21" s="22"/>
      <c r="CT21" s="25"/>
      <c r="CU21" s="7">
        <v>16</v>
      </c>
      <c r="CV21" s="8"/>
      <c r="CW21" s="22"/>
      <c r="CX21" s="25"/>
      <c r="CY21" s="7">
        <v>15</v>
      </c>
      <c r="CZ21" s="8"/>
      <c r="DA21" s="58">
        <f t="shared" si="0"/>
        <v>736</v>
      </c>
    </row>
    <row r="22" spans="1:105" ht="15">
      <c r="A22" s="2">
        <v>16</v>
      </c>
      <c r="B22" s="13" t="s">
        <v>129</v>
      </c>
      <c r="C22" s="13" t="s">
        <v>94</v>
      </c>
      <c r="D22" s="6" t="s">
        <v>57</v>
      </c>
      <c r="E22" s="6" t="s">
        <v>167</v>
      </c>
      <c r="F22" s="6" t="s">
        <v>37</v>
      </c>
      <c r="G22" s="6" t="s">
        <v>3</v>
      </c>
      <c r="H22" s="36" t="s">
        <v>35</v>
      </c>
      <c r="I22" s="20"/>
      <c r="J22" s="48"/>
      <c r="K22" s="17"/>
      <c r="L22" s="18"/>
      <c r="M22" s="20"/>
      <c r="N22" s="48"/>
      <c r="O22" s="17"/>
      <c r="P22" s="18"/>
      <c r="Q22" s="20"/>
      <c r="R22" s="48"/>
      <c r="S22" s="17"/>
      <c r="T22" s="18"/>
      <c r="U22" s="20"/>
      <c r="V22" s="48"/>
      <c r="W22" s="17"/>
      <c r="X22" s="18"/>
      <c r="Y22" s="20"/>
      <c r="Z22" s="48"/>
      <c r="AA22" s="17"/>
      <c r="AB22" s="18"/>
      <c r="AC22" s="20"/>
      <c r="AD22" s="48"/>
      <c r="AE22" s="17"/>
      <c r="AF22" s="18"/>
      <c r="AG22" s="20"/>
      <c r="AH22" s="48"/>
      <c r="AI22" s="17"/>
      <c r="AJ22" s="18"/>
      <c r="AK22" s="20"/>
      <c r="AL22" s="48"/>
      <c r="AM22" s="17"/>
      <c r="AN22" s="18"/>
      <c r="AO22" s="20"/>
      <c r="AP22" s="48"/>
      <c r="AQ22" s="17"/>
      <c r="AR22" s="18"/>
      <c r="AS22" s="20"/>
      <c r="AT22" s="48"/>
      <c r="AU22" s="17"/>
      <c r="AV22" s="18"/>
      <c r="AW22" s="20"/>
      <c r="AX22" s="48"/>
      <c r="AY22" s="17"/>
      <c r="AZ22" s="18"/>
      <c r="BA22" s="20"/>
      <c r="BB22" s="48"/>
      <c r="BC22" s="17"/>
      <c r="BD22" s="18"/>
      <c r="BE22" s="20"/>
      <c r="BF22" s="48"/>
      <c r="BG22" s="17"/>
      <c r="BH22" s="18"/>
      <c r="BI22" s="20"/>
      <c r="BJ22" s="48"/>
      <c r="BK22" s="17"/>
      <c r="BL22" s="18"/>
      <c r="BM22" s="20"/>
      <c r="BN22" s="48"/>
      <c r="BO22" s="17"/>
      <c r="BP22" s="18"/>
      <c r="BQ22" s="20"/>
      <c r="BR22" s="48"/>
      <c r="BS22" s="17"/>
      <c r="BT22" s="18"/>
      <c r="BU22" s="22">
        <v>25</v>
      </c>
      <c r="BV22" s="25"/>
      <c r="BW22" s="7">
        <v>14</v>
      </c>
      <c r="BX22" s="8">
        <v>43</v>
      </c>
      <c r="BY22" s="22"/>
      <c r="BZ22" s="25"/>
      <c r="CA22" s="7">
        <v>26</v>
      </c>
      <c r="CB22" s="8"/>
      <c r="CC22" s="22"/>
      <c r="CD22" s="25"/>
      <c r="CE22" s="7">
        <v>14</v>
      </c>
      <c r="CF22" s="8">
        <v>31</v>
      </c>
      <c r="CG22" s="22"/>
      <c r="CH22" s="25"/>
      <c r="CI22" s="7"/>
      <c r="CJ22" s="8"/>
      <c r="CK22" s="22"/>
      <c r="CL22" s="25"/>
      <c r="CM22" s="7">
        <v>29</v>
      </c>
      <c r="CN22" s="8"/>
      <c r="CO22" s="22"/>
      <c r="CP22" s="25"/>
      <c r="CQ22" s="7">
        <v>26</v>
      </c>
      <c r="CR22" s="8"/>
      <c r="CS22" s="22"/>
      <c r="CT22" s="25"/>
      <c r="CU22" s="7">
        <v>16</v>
      </c>
      <c r="CV22" s="8"/>
      <c r="CW22" s="22"/>
      <c r="CX22" s="25"/>
      <c r="CY22" s="7">
        <v>15</v>
      </c>
      <c r="CZ22" s="3">
        <v>34</v>
      </c>
      <c r="DA22" s="58">
        <f t="shared" si="0"/>
        <v>273</v>
      </c>
    </row>
    <row r="23" spans="1:105" ht="15">
      <c r="A23" s="2">
        <v>17</v>
      </c>
      <c r="B23" s="9" t="s">
        <v>130</v>
      </c>
      <c r="C23" s="9" t="s">
        <v>117</v>
      </c>
      <c r="D23" s="9">
        <v>1977</v>
      </c>
      <c r="E23" s="6" t="s">
        <v>167</v>
      </c>
      <c r="F23" s="6" t="s">
        <v>37</v>
      </c>
      <c r="G23" s="9" t="s">
        <v>4</v>
      </c>
      <c r="H23" s="36">
        <v>2014</v>
      </c>
      <c r="I23" s="22"/>
      <c r="J23" s="25"/>
      <c r="K23" s="7"/>
      <c r="L23" s="8"/>
      <c r="M23" s="22">
        <v>16</v>
      </c>
      <c r="N23" s="25"/>
      <c r="O23" s="7"/>
      <c r="P23" s="8"/>
      <c r="Q23" s="22">
        <v>15</v>
      </c>
      <c r="R23" s="25"/>
      <c r="S23" s="7"/>
      <c r="T23" s="8"/>
      <c r="U23" s="22"/>
      <c r="V23" s="25"/>
      <c r="W23" s="7"/>
      <c r="X23" s="8"/>
      <c r="Y23" s="22"/>
      <c r="Z23" s="25"/>
      <c r="AA23" s="7"/>
      <c r="AB23" s="8"/>
      <c r="AC23" s="22">
        <v>16</v>
      </c>
      <c r="AD23" s="25">
        <v>32</v>
      </c>
      <c r="AE23" s="7"/>
      <c r="AF23" s="8"/>
      <c r="AG23" s="22">
        <v>17</v>
      </c>
      <c r="AH23" s="25">
        <v>37</v>
      </c>
      <c r="AI23" s="7"/>
      <c r="AJ23" s="8"/>
      <c r="AK23" s="22">
        <v>13</v>
      </c>
      <c r="AL23" s="25">
        <v>26</v>
      </c>
      <c r="AM23" s="7">
        <v>13</v>
      </c>
      <c r="AN23" s="3">
        <v>26</v>
      </c>
      <c r="AO23" s="22">
        <v>14</v>
      </c>
      <c r="AP23" s="25"/>
      <c r="AQ23" s="7">
        <v>14</v>
      </c>
      <c r="AR23" s="8"/>
      <c r="AS23" s="22">
        <v>13</v>
      </c>
      <c r="AT23" s="25">
        <v>27</v>
      </c>
      <c r="AU23" s="7">
        <v>13</v>
      </c>
      <c r="AV23" s="8">
        <v>26</v>
      </c>
      <c r="AW23" s="22">
        <v>13</v>
      </c>
      <c r="AX23" s="25">
        <v>27</v>
      </c>
      <c r="AY23" s="7">
        <v>14</v>
      </c>
      <c r="AZ23" s="8"/>
      <c r="BA23" s="22">
        <v>14</v>
      </c>
      <c r="BB23" s="25">
        <v>28</v>
      </c>
      <c r="BC23" s="7"/>
      <c r="BD23" s="8"/>
      <c r="BE23" s="22"/>
      <c r="BF23" s="25"/>
      <c r="BG23" s="7">
        <v>27</v>
      </c>
      <c r="BH23" s="8">
        <v>37</v>
      </c>
      <c r="BI23" s="22"/>
      <c r="BJ23" s="25"/>
      <c r="BK23" s="7"/>
      <c r="BL23" s="8"/>
      <c r="BM23" s="22"/>
      <c r="BN23" s="25"/>
      <c r="BO23" s="7">
        <v>14</v>
      </c>
      <c r="BP23" s="8">
        <v>32</v>
      </c>
      <c r="BQ23" s="22">
        <v>17</v>
      </c>
      <c r="BR23" s="25">
        <v>40</v>
      </c>
      <c r="BS23" s="7">
        <v>19</v>
      </c>
      <c r="BT23" s="3">
        <v>40</v>
      </c>
      <c r="BU23" s="22">
        <v>25</v>
      </c>
      <c r="BV23" s="25"/>
      <c r="BW23" s="7"/>
      <c r="BX23" s="8"/>
      <c r="BY23" s="22"/>
      <c r="BZ23" s="25"/>
      <c r="CA23" s="7"/>
      <c r="CB23" s="8"/>
      <c r="CC23" s="22"/>
      <c r="CD23" s="25"/>
      <c r="CE23" s="7"/>
      <c r="CF23" s="8"/>
      <c r="CG23" s="22"/>
      <c r="CH23" s="25"/>
      <c r="CI23" s="7"/>
      <c r="CJ23" s="8"/>
      <c r="CK23" s="22"/>
      <c r="CL23" s="25"/>
      <c r="CM23" s="7"/>
      <c r="CN23" s="8"/>
      <c r="CO23" s="22"/>
      <c r="CP23" s="25"/>
      <c r="CQ23" s="7"/>
      <c r="CR23" s="8"/>
      <c r="CS23" s="22"/>
      <c r="CT23" s="25"/>
      <c r="CU23" s="7">
        <v>16</v>
      </c>
      <c r="CV23" s="8"/>
      <c r="CW23" s="22"/>
      <c r="CX23" s="25"/>
      <c r="CY23" s="7"/>
      <c r="CZ23" s="8"/>
      <c r="DA23" s="58">
        <f t="shared" si="0"/>
        <v>681</v>
      </c>
    </row>
    <row r="24" spans="1:105" s="15" customFormat="1" ht="15">
      <c r="A24" s="2">
        <v>18</v>
      </c>
      <c r="B24" s="16" t="s">
        <v>131</v>
      </c>
      <c r="C24" s="16" t="s">
        <v>132</v>
      </c>
      <c r="D24" s="6" t="s">
        <v>59</v>
      </c>
      <c r="E24" s="6" t="s">
        <v>167</v>
      </c>
      <c r="F24" s="6" t="s">
        <v>37</v>
      </c>
      <c r="G24" s="6" t="s">
        <v>4</v>
      </c>
      <c r="H24" s="36" t="s">
        <v>38</v>
      </c>
      <c r="I24" s="23"/>
      <c r="J24" s="47"/>
      <c r="K24" s="11"/>
      <c r="L24" s="12"/>
      <c r="M24" s="22">
        <v>16</v>
      </c>
      <c r="N24" s="47"/>
      <c r="O24" s="11"/>
      <c r="P24" s="12"/>
      <c r="Q24" s="22">
        <v>15</v>
      </c>
      <c r="R24" s="47"/>
      <c r="S24" s="11"/>
      <c r="T24" s="12"/>
      <c r="U24" s="23"/>
      <c r="V24" s="47"/>
      <c r="W24" s="11"/>
      <c r="X24" s="12"/>
      <c r="Y24" s="23"/>
      <c r="Z24" s="47"/>
      <c r="AA24" s="11"/>
      <c r="AB24" s="12"/>
      <c r="AC24" s="23"/>
      <c r="AD24" s="47"/>
      <c r="AE24" s="11"/>
      <c r="AF24" s="12"/>
      <c r="AG24" s="22">
        <v>17</v>
      </c>
      <c r="AH24" s="47"/>
      <c r="AI24" s="11"/>
      <c r="AJ24" s="12"/>
      <c r="AK24" s="22">
        <v>13</v>
      </c>
      <c r="AL24" s="25">
        <v>26</v>
      </c>
      <c r="AM24" s="7">
        <v>13</v>
      </c>
      <c r="AN24" s="3">
        <v>26</v>
      </c>
      <c r="AO24" s="23"/>
      <c r="AP24" s="47"/>
      <c r="AQ24" s="11"/>
      <c r="AR24" s="12"/>
      <c r="AS24" s="22">
        <v>13</v>
      </c>
      <c r="AT24" s="25">
        <v>27</v>
      </c>
      <c r="AU24" s="7">
        <v>13</v>
      </c>
      <c r="AV24" s="8">
        <v>26</v>
      </c>
      <c r="AW24" s="22">
        <v>13</v>
      </c>
      <c r="AX24" s="25">
        <v>27</v>
      </c>
      <c r="AY24" s="7">
        <v>14</v>
      </c>
      <c r="AZ24" s="8">
        <v>29</v>
      </c>
      <c r="BA24" s="22">
        <v>14</v>
      </c>
      <c r="BB24" s="25">
        <v>28</v>
      </c>
      <c r="BC24" s="11"/>
      <c r="BD24" s="12"/>
      <c r="BE24" s="23"/>
      <c r="BF24" s="47"/>
      <c r="BG24" s="11"/>
      <c r="BH24" s="12"/>
      <c r="BI24" s="23"/>
      <c r="BJ24" s="47"/>
      <c r="BK24" s="7">
        <v>16</v>
      </c>
      <c r="BL24" s="12"/>
      <c r="BM24" s="22">
        <v>13</v>
      </c>
      <c r="BN24" s="25">
        <v>27</v>
      </c>
      <c r="BO24" s="7">
        <v>14</v>
      </c>
      <c r="BP24" s="12"/>
      <c r="BQ24" s="23"/>
      <c r="BR24" s="47"/>
      <c r="BS24" s="11"/>
      <c r="BT24" s="45"/>
      <c r="BU24" s="23"/>
      <c r="BV24" s="47"/>
      <c r="BW24" s="7">
        <v>14</v>
      </c>
      <c r="BX24" s="12"/>
      <c r="BY24" s="23"/>
      <c r="BZ24" s="47"/>
      <c r="CA24" s="11"/>
      <c r="CB24" s="12"/>
      <c r="CC24" s="23"/>
      <c r="CD24" s="47"/>
      <c r="CE24" s="7">
        <v>14</v>
      </c>
      <c r="CF24" s="8">
        <v>31</v>
      </c>
      <c r="CG24" s="23"/>
      <c r="CH24" s="47"/>
      <c r="CI24" s="11"/>
      <c r="CJ24" s="12"/>
      <c r="CK24" s="23"/>
      <c r="CL24" s="47"/>
      <c r="CM24" s="11"/>
      <c r="CN24" s="12"/>
      <c r="CO24" s="23"/>
      <c r="CP24" s="47"/>
      <c r="CQ24" s="11"/>
      <c r="CR24" s="12"/>
      <c r="CS24" s="23"/>
      <c r="CT24" s="47"/>
      <c r="CU24" s="7">
        <v>16</v>
      </c>
      <c r="CV24" s="12"/>
      <c r="CW24" s="23"/>
      <c r="CX24" s="47"/>
      <c r="CY24" s="7">
        <v>15</v>
      </c>
      <c r="CZ24" s="45"/>
      <c r="DA24" s="58">
        <f t="shared" si="0"/>
        <v>490</v>
      </c>
    </row>
    <row r="25" spans="1:105" ht="15">
      <c r="A25" s="2">
        <v>19</v>
      </c>
      <c r="B25" s="6" t="s">
        <v>133</v>
      </c>
      <c r="C25" s="6" t="s">
        <v>96</v>
      </c>
      <c r="D25" s="6" t="s">
        <v>168</v>
      </c>
      <c r="E25" s="6" t="s">
        <v>167</v>
      </c>
      <c r="F25" s="6" t="s">
        <v>37</v>
      </c>
      <c r="G25" s="6" t="s">
        <v>4</v>
      </c>
      <c r="H25" s="36" t="s">
        <v>38</v>
      </c>
      <c r="I25" s="22"/>
      <c r="J25" s="25"/>
      <c r="K25" s="7"/>
      <c r="L25" s="8"/>
      <c r="M25" s="22"/>
      <c r="N25" s="25"/>
      <c r="O25" s="7"/>
      <c r="P25" s="8"/>
      <c r="Q25" s="22">
        <v>15</v>
      </c>
      <c r="R25" s="25"/>
      <c r="S25" s="7"/>
      <c r="T25" s="8"/>
      <c r="U25" s="22"/>
      <c r="V25" s="25"/>
      <c r="W25" s="7"/>
      <c r="X25" s="8"/>
      <c r="Y25" s="22"/>
      <c r="Z25" s="25"/>
      <c r="AA25" s="7"/>
      <c r="AB25" s="8"/>
      <c r="AC25" s="22"/>
      <c r="AD25" s="25"/>
      <c r="AE25" s="7"/>
      <c r="AF25" s="8"/>
      <c r="AG25" s="22"/>
      <c r="AH25" s="25"/>
      <c r="AI25" s="7"/>
      <c r="AJ25" s="8"/>
      <c r="AK25" s="22">
        <v>13</v>
      </c>
      <c r="AL25" s="25">
        <v>26</v>
      </c>
      <c r="AM25" s="7">
        <v>13</v>
      </c>
      <c r="AN25" s="3">
        <v>26</v>
      </c>
      <c r="AO25" s="22">
        <v>14</v>
      </c>
      <c r="AP25" s="25">
        <v>31</v>
      </c>
      <c r="AQ25" s="7">
        <v>14</v>
      </c>
      <c r="AR25" s="8">
        <v>30</v>
      </c>
      <c r="AS25" s="22">
        <v>13</v>
      </c>
      <c r="AT25" s="25">
        <v>27</v>
      </c>
      <c r="AU25" s="7">
        <v>13</v>
      </c>
      <c r="AV25" s="8">
        <v>26</v>
      </c>
      <c r="AW25" s="22">
        <v>13</v>
      </c>
      <c r="AX25" s="25">
        <v>27</v>
      </c>
      <c r="AY25" s="7">
        <v>14</v>
      </c>
      <c r="AZ25" s="8">
        <v>29</v>
      </c>
      <c r="BA25" s="22">
        <v>14</v>
      </c>
      <c r="BB25" s="25">
        <v>28</v>
      </c>
      <c r="BC25" s="7"/>
      <c r="BD25" s="8"/>
      <c r="BE25" s="22"/>
      <c r="BF25" s="25"/>
      <c r="BG25" s="7">
        <v>27</v>
      </c>
      <c r="BH25" s="8">
        <v>37</v>
      </c>
      <c r="BI25" s="22"/>
      <c r="BJ25" s="25"/>
      <c r="BK25" s="7">
        <v>16</v>
      </c>
      <c r="BL25" s="8"/>
      <c r="BM25" s="22">
        <v>13</v>
      </c>
      <c r="BN25" s="25">
        <v>27</v>
      </c>
      <c r="BO25" s="7">
        <v>14</v>
      </c>
      <c r="BP25" s="8">
        <v>32</v>
      </c>
      <c r="BQ25" s="22"/>
      <c r="BR25" s="25"/>
      <c r="BS25" s="7"/>
      <c r="BT25" s="3"/>
      <c r="BU25" s="22"/>
      <c r="BV25" s="25"/>
      <c r="BW25" s="7">
        <v>14</v>
      </c>
      <c r="BX25" s="8"/>
      <c r="BY25" s="22"/>
      <c r="BZ25" s="25"/>
      <c r="CA25" s="7"/>
      <c r="CB25" s="8"/>
      <c r="CC25" s="22"/>
      <c r="CD25" s="25"/>
      <c r="CE25" s="7">
        <v>14</v>
      </c>
      <c r="CF25" s="8">
        <v>31</v>
      </c>
      <c r="CG25" s="22"/>
      <c r="CH25" s="25"/>
      <c r="CI25" s="7"/>
      <c r="CJ25" s="8"/>
      <c r="CK25" s="22"/>
      <c r="CL25" s="25"/>
      <c r="CM25" s="7"/>
      <c r="CN25" s="8"/>
      <c r="CO25" s="22"/>
      <c r="CP25" s="25"/>
      <c r="CQ25" s="7"/>
      <c r="CR25" s="8"/>
      <c r="CS25" s="22"/>
      <c r="CT25" s="25"/>
      <c r="CU25" s="7"/>
      <c r="CV25" s="8"/>
      <c r="CW25" s="22"/>
      <c r="CX25" s="25"/>
      <c r="CY25" s="7">
        <v>15</v>
      </c>
      <c r="CZ25" s="3">
        <v>34</v>
      </c>
      <c r="DA25" s="58">
        <f t="shared" si="0"/>
        <v>660</v>
      </c>
    </row>
    <row r="26" spans="1:105" ht="15">
      <c r="A26" s="2">
        <v>20</v>
      </c>
      <c r="B26" s="6" t="s">
        <v>134</v>
      </c>
      <c r="C26" s="6" t="s">
        <v>135</v>
      </c>
      <c r="D26" s="6" t="s">
        <v>50</v>
      </c>
      <c r="E26" s="6" t="s">
        <v>167</v>
      </c>
      <c r="F26" s="6" t="s">
        <v>37</v>
      </c>
      <c r="G26" s="6" t="s">
        <v>4</v>
      </c>
      <c r="H26" s="36" t="s">
        <v>113</v>
      </c>
      <c r="I26" s="22"/>
      <c r="J26" s="25"/>
      <c r="K26" s="7"/>
      <c r="L26" s="8"/>
      <c r="M26" s="22"/>
      <c r="N26" s="25"/>
      <c r="O26" s="7"/>
      <c r="P26" s="8"/>
      <c r="Q26" s="22">
        <v>15</v>
      </c>
      <c r="R26" s="25"/>
      <c r="S26" s="7"/>
      <c r="T26" s="8"/>
      <c r="U26" s="22"/>
      <c r="V26" s="25"/>
      <c r="W26" s="7"/>
      <c r="X26" s="8"/>
      <c r="Y26" s="22"/>
      <c r="Z26" s="25"/>
      <c r="AA26" s="7"/>
      <c r="AB26" s="8"/>
      <c r="AC26" s="22"/>
      <c r="AD26" s="25"/>
      <c r="AE26" s="7">
        <v>19</v>
      </c>
      <c r="AF26" s="8">
        <v>40</v>
      </c>
      <c r="AG26" s="22"/>
      <c r="AH26" s="25"/>
      <c r="AI26" s="7"/>
      <c r="AJ26" s="8"/>
      <c r="AK26" s="22">
        <v>13</v>
      </c>
      <c r="AL26" s="25">
        <v>26</v>
      </c>
      <c r="AM26" s="7">
        <v>13</v>
      </c>
      <c r="AN26" s="3">
        <v>26</v>
      </c>
      <c r="AO26" s="22">
        <v>14</v>
      </c>
      <c r="AP26" s="25">
        <v>31</v>
      </c>
      <c r="AQ26" s="7">
        <v>14</v>
      </c>
      <c r="AR26" s="8">
        <v>30</v>
      </c>
      <c r="AS26" s="22">
        <v>13</v>
      </c>
      <c r="AT26" s="25">
        <v>27</v>
      </c>
      <c r="AU26" s="7">
        <v>13</v>
      </c>
      <c r="AV26" s="8">
        <v>26</v>
      </c>
      <c r="AW26" s="22">
        <v>13</v>
      </c>
      <c r="AX26" s="25">
        <v>27</v>
      </c>
      <c r="AY26" s="7">
        <v>14</v>
      </c>
      <c r="AZ26" s="8">
        <v>29</v>
      </c>
      <c r="BA26" s="22"/>
      <c r="BB26" s="25"/>
      <c r="BC26" s="7"/>
      <c r="BD26" s="8"/>
      <c r="BE26" s="22"/>
      <c r="BF26" s="25"/>
      <c r="BG26" s="7"/>
      <c r="BH26" s="8"/>
      <c r="BI26" s="22">
        <v>20</v>
      </c>
      <c r="BJ26" s="25"/>
      <c r="BK26" s="7">
        <v>16</v>
      </c>
      <c r="BL26" s="8"/>
      <c r="BM26" s="22">
        <v>13</v>
      </c>
      <c r="BN26" s="25">
        <v>27</v>
      </c>
      <c r="BO26" s="7">
        <v>14</v>
      </c>
      <c r="BP26" s="8">
        <v>32</v>
      </c>
      <c r="BQ26" s="22"/>
      <c r="BR26" s="25"/>
      <c r="BS26" s="7"/>
      <c r="BT26" s="3"/>
      <c r="BU26" s="22"/>
      <c r="BV26" s="25"/>
      <c r="BW26" s="7">
        <v>14</v>
      </c>
      <c r="BX26" s="8"/>
      <c r="BY26" s="22"/>
      <c r="BZ26" s="25"/>
      <c r="CA26" s="7"/>
      <c r="CB26" s="8"/>
      <c r="CC26" s="22"/>
      <c r="CD26" s="25"/>
      <c r="CE26" s="7">
        <v>14</v>
      </c>
      <c r="CF26" s="8">
        <v>31</v>
      </c>
      <c r="CG26" s="22"/>
      <c r="CH26" s="25"/>
      <c r="CI26" s="7"/>
      <c r="CJ26" s="8"/>
      <c r="CK26" s="22"/>
      <c r="CL26" s="25"/>
      <c r="CM26" s="7">
        <v>29</v>
      </c>
      <c r="CN26" s="8"/>
      <c r="CO26" s="22"/>
      <c r="CP26" s="25"/>
      <c r="CQ26" s="7"/>
      <c r="CR26" s="8"/>
      <c r="CS26" s="22"/>
      <c r="CT26" s="25"/>
      <c r="CU26" s="7"/>
      <c r="CV26" s="8"/>
      <c r="CW26" s="22"/>
      <c r="CX26" s="25"/>
      <c r="CY26" s="7">
        <v>15</v>
      </c>
      <c r="CZ26" s="3"/>
      <c r="DA26" s="58">
        <f t="shared" si="0"/>
        <v>628</v>
      </c>
    </row>
    <row r="27" spans="1:105" ht="15">
      <c r="A27" s="2">
        <v>21</v>
      </c>
      <c r="B27" s="6" t="s">
        <v>136</v>
      </c>
      <c r="C27" s="6" t="s">
        <v>137</v>
      </c>
      <c r="D27" s="6">
        <v>2003</v>
      </c>
      <c r="E27" s="6">
        <v>3</v>
      </c>
      <c r="F27" s="6" t="s">
        <v>37</v>
      </c>
      <c r="G27" s="6" t="s">
        <v>4</v>
      </c>
      <c r="H27" s="36" t="s">
        <v>113</v>
      </c>
      <c r="I27" s="22"/>
      <c r="J27" s="25"/>
      <c r="K27" s="7"/>
      <c r="L27" s="8"/>
      <c r="M27" s="22"/>
      <c r="N27" s="25"/>
      <c r="O27" s="7"/>
      <c r="P27" s="8"/>
      <c r="Q27" s="22"/>
      <c r="R27" s="25"/>
      <c r="S27" s="7"/>
      <c r="T27" s="8"/>
      <c r="U27" s="22"/>
      <c r="V27" s="25"/>
      <c r="W27" s="7"/>
      <c r="X27" s="8"/>
      <c r="Y27" s="22"/>
      <c r="Z27" s="25"/>
      <c r="AA27" s="7"/>
      <c r="AB27" s="8"/>
      <c r="AC27" s="22"/>
      <c r="AD27" s="25"/>
      <c r="AE27" s="7"/>
      <c r="AF27" s="8"/>
      <c r="AG27" s="22">
        <v>17</v>
      </c>
      <c r="AH27" s="25">
        <v>37</v>
      </c>
      <c r="AI27" s="7"/>
      <c r="AJ27" s="8"/>
      <c r="AK27" s="22">
        <v>13</v>
      </c>
      <c r="AL27" s="25">
        <v>26</v>
      </c>
      <c r="AM27" s="7">
        <v>13</v>
      </c>
      <c r="AN27" s="3">
        <v>26</v>
      </c>
      <c r="AO27" s="22">
        <v>14</v>
      </c>
      <c r="AP27" s="25"/>
      <c r="AQ27" s="7">
        <v>14</v>
      </c>
      <c r="AR27" s="8">
        <v>30</v>
      </c>
      <c r="AS27" s="22">
        <v>13</v>
      </c>
      <c r="AT27" s="25">
        <v>27</v>
      </c>
      <c r="AU27" s="7">
        <v>13</v>
      </c>
      <c r="AV27" s="8">
        <v>26</v>
      </c>
      <c r="AW27" s="22">
        <v>13</v>
      </c>
      <c r="AX27" s="25">
        <v>27</v>
      </c>
      <c r="AY27" s="7">
        <v>14</v>
      </c>
      <c r="AZ27" s="8">
        <v>29</v>
      </c>
      <c r="BA27" s="22">
        <v>14</v>
      </c>
      <c r="BB27" s="25">
        <v>28</v>
      </c>
      <c r="BC27" s="7"/>
      <c r="BD27" s="8"/>
      <c r="BE27" s="22"/>
      <c r="BF27" s="25"/>
      <c r="BG27" s="7"/>
      <c r="BH27" s="8"/>
      <c r="BI27" s="22"/>
      <c r="BJ27" s="25"/>
      <c r="BK27" s="7">
        <v>16</v>
      </c>
      <c r="BL27" s="8"/>
      <c r="BM27" s="22">
        <v>13</v>
      </c>
      <c r="BN27" s="25">
        <v>27</v>
      </c>
      <c r="BO27" s="7">
        <v>14</v>
      </c>
      <c r="BP27" s="8">
        <v>32</v>
      </c>
      <c r="BQ27" s="22">
        <v>17</v>
      </c>
      <c r="BR27" s="25">
        <v>40</v>
      </c>
      <c r="BS27" s="7"/>
      <c r="BT27" s="3"/>
      <c r="BU27" s="22"/>
      <c r="BV27" s="25"/>
      <c r="BW27" s="7">
        <v>14</v>
      </c>
      <c r="BX27" s="8"/>
      <c r="BY27" s="22"/>
      <c r="BZ27" s="25"/>
      <c r="CA27" s="7"/>
      <c r="CB27" s="8"/>
      <c r="CC27" s="22"/>
      <c r="CD27" s="25"/>
      <c r="CE27" s="7">
        <v>14</v>
      </c>
      <c r="CF27" s="8">
        <v>31</v>
      </c>
      <c r="CG27" s="22"/>
      <c r="CH27" s="25"/>
      <c r="CI27" s="7"/>
      <c r="CJ27" s="8"/>
      <c r="CK27" s="22"/>
      <c r="CL27" s="25"/>
      <c r="CM27" s="7"/>
      <c r="CN27" s="8"/>
      <c r="CO27" s="22"/>
      <c r="CP27" s="25"/>
      <c r="CQ27" s="7"/>
      <c r="CR27" s="8"/>
      <c r="CS27" s="22"/>
      <c r="CT27" s="25"/>
      <c r="CU27" s="7"/>
      <c r="CV27" s="8"/>
      <c r="CW27" s="22"/>
      <c r="CX27" s="25"/>
      <c r="CY27" s="7">
        <v>15</v>
      </c>
      <c r="CZ27" s="3"/>
      <c r="DA27" s="58">
        <f t="shared" si="0"/>
        <v>627</v>
      </c>
    </row>
    <row r="28" spans="1:105" ht="15">
      <c r="A28" s="2">
        <v>22</v>
      </c>
      <c r="B28" s="6" t="s">
        <v>136</v>
      </c>
      <c r="C28" s="6" t="s">
        <v>114</v>
      </c>
      <c r="D28" s="6">
        <v>2003</v>
      </c>
      <c r="E28" s="6">
        <v>2</v>
      </c>
      <c r="F28" s="6" t="s">
        <v>37</v>
      </c>
      <c r="G28" s="6" t="s">
        <v>4</v>
      </c>
      <c r="H28" s="36" t="s">
        <v>113</v>
      </c>
      <c r="I28" s="22"/>
      <c r="J28" s="25"/>
      <c r="K28" s="7"/>
      <c r="L28" s="8"/>
      <c r="M28" s="22">
        <v>16</v>
      </c>
      <c r="N28" s="25"/>
      <c r="O28" s="7"/>
      <c r="P28" s="8"/>
      <c r="Q28" s="22">
        <v>15</v>
      </c>
      <c r="R28" s="25"/>
      <c r="S28" s="7"/>
      <c r="T28" s="8"/>
      <c r="U28" s="22"/>
      <c r="V28" s="25"/>
      <c r="W28" s="7"/>
      <c r="X28" s="8"/>
      <c r="Y28" s="22"/>
      <c r="Z28" s="25"/>
      <c r="AA28" s="7"/>
      <c r="AB28" s="8"/>
      <c r="AC28" s="22"/>
      <c r="AD28" s="25"/>
      <c r="AE28" s="7">
        <v>19</v>
      </c>
      <c r="AF28" s="8">
        <v>40</v>
      </c>
      <c r="AG28" s="22"/>
      <c r="AH28" s="25"/>
      <c r="AI28" s="7"/>
      <c r="AJ28" s="8"/>
      <c r="AK28" s="22">
        <v>13</v>
      </c>
      <c r="AL28" s="25">
        <v>26</v>
      </c>
      <c r="AM28" s="7">
        <v>13</v>
      </c>
      <c r="AN28" s="3">
        <v>26</v>
      </c>
      <c r="AO28" s="22">
        <v>14</v>
      </c>
      <c r="AP28" s="25">
        <v>31</v>
      </c>
      <c r="AQ28" s="7">
        <v>14</v>
      </c>
      <c r="AR28" s="8">
        <v>30</v>
      </c>
      <c r="AS28" s="22">
        <v>13</v>
      </c>
      <c r="AT28" s="25">
        <v>27</v>
      </c>
      <c r="AU28" s="7">
        <v>13</v>
      </c>
      <c r="AV28" s="8">
        <v>26</v>
      </c>
      <c r="AW28" s="22">
        <v>13</v>
      </c>
      <c r="AX28" s="25">
        <v>27</v>
      </c>
      <c r="AY28" s="7">
        <v>14</v>
      </c>
      <c r="AZ28" s="8">
        <v>29</v>
      </c>
      <c r="BA28" s="22"/>
      <c r="BB28" s="25"/>
      <c r="BC28" s="7"/>
      <c r="BD28" s="8"/>
      <c r="BE28" s="22"/>
      <c r="BF28" s="25"/>
      <c r="BG28" s="7"/>
      <c r="BH28" s="8"/>
      <c r="BI28" s="22">
        <v>20</v>
      </c>
      <c r="BJ28" s="25"/>
      <c r="BK28" s="7"/>
      <c r="BL28" s="8"/>
      <c r="BM28" s="22">
        <v>13</v>
      </c>
      <c r="BN28" s="25">
        <v>27</v>
      </c>
      <c r="BO28" s="7">
        <v>14</v>
      </c>
      <c r="BP28" s="8">
        <v>32</v>
      </c>
      <c r="BQ28" s="22">
        <v>17</v>
      </c>
      <c r="BR28" s="25">
        <v>40</v>
      </c>
      <c r="BS28" s="7"/>
      <c r="BT28" s="3"/>
      <c r="BU28" s="22"/>
      <c r="BV28" s="25"/>
      <c r="BW28" s="7">
        <v>14</v>
      </c>
      <c r="BX28" s="8"/>
      <c r="BY28" s="22"/>
      <c r="BZ28" s="25"/>
      <c r="CA28" s="7"/>
      <c r="CB28" s="8"/>
      <c r="CC28" s="22"/>
      <c r="CD28" s="25"/>
      <c r="CE28" s="7">
        <v>14</v>
      </c>
      <c r="CF28" s="8">
        <v>31</v>
      </c>
      <c r="CG28" s="22"/>
      <c r="CH28" s="25"/>
      <c r="CI28" s="7"/>
      <c r="CJ28" s="8"/>
      <c r="CK28" s="22"/>
      <c r="CL28" s="25"/>
      <c r="CM28" s="7">
        <v>29</v>
      </c>
      <c r="CN28" s="8"/>
      <c r="CO28" s="22"/>
      <c r="CP28" s="25"/>
      <c r="CQ28" s="7"/>
      <c r="CR28" s="8"/>
      <c r="CS28" s="22"/>
      <c r="CT28" s="25"/>
      <c r="CU28" s="7"/>
      <c r="CV28" s="8"/>
      <c r="CW28" s="22"/>
      <c r="CX28" s="25"/>
      <c r="CY28" s="7">
        <v>15</v>
      </c>
      <c r="CZ28" s="3">
        <v>34</v>
      </c>
      <c r="DA28" s="58">
        <f t="shared" si="0"/>
        <v>719</v>
      </c>
    </row>
    <row r="29" spans="1:105" ht="15">
      <c r="A29" s="2">
        <v>23</v>
      </c>
      <c r="B29" s="6" t="s">
        <v>138</v>
      </c>
      <c r="C29" s="6" t="s">
        <v>139</v>
      </c>
      <c r="D29" s="6" t="s">
        <v>118</v>
      </c>
      <c r="E29" s="6" t="s">
        <v>167</v>
      </c>
      <c r="F29" s="6" t="s">
        <v>37</v>
      </c>
      <c r="G29" s="6" t="s">
        <v>4</v>
      </c>
      <c r="H29" s="36" t="s">
        <v>169</v>
      </c>
      <c r="I29" s="22"/>
      <c r="J29" s="25"/>
      <c r="K29" s="7"/>
      <c r="L29" s="8"/>
      <c r="M29" s="22"/>
      <c r="N29" s="25"/>
      <c r="O29" s="7"/>
      <c r="P29" s="8"/>
      <c r="Q29" s="22"/>
      <c r="R29" s="25"/>
      <c r="S29" s="7"/>
      <c r="T29" s="8"/>
      <c r="U29" s="22"/>
      <c r="V29" s="25"/>
      <c r="W29" s="7"/>
      <c r="X29" s="8"/>
      <c r="Y29" s="22"/>
      <c r="Z29" s="25"/>
      <c r="AA29" s="7"/>
      <c r="AB29" s="8"/>
      <c r="AC29" s="22">
        <v>16</v>
      </c>
      <c r="AD29" s="25">
        <v>32</v>
      </c>
      <c r="AE29" s="7"/>
      <c r="AF29" s="8"/>
      <c r="AG29" s="22"/>
      <c r="AH29" s="25"/>
      <c r="AI29" s="7"/>
      <c r="AJ29" s="8"/>
      <c r="AK29" s="22">
        <v>13</v>
      </c>
      <c r="AL29" s="25">
        <v>26</v>
      </c>
      <c r="AM29" s="7">
        <v>13</v>
      </c>
      <c r="AN29" s="3">
        <v>26</v>
      </c>
      <c r="AO29" s="22"/>
      <c r="AP29" s="25"/>
      <c r="AQ29" s="7"/>
      <c r="AR29" s="8"/>
      <c r="AS29" s="22">
        <v>13</v>
      </c>
      <c r="AT29" s="25">
        <v>27</v>
      </c>
      <c r="AU29" s="7">
        <v>13</v>
      </c>
      <c r="AV29" s="8">
        <v>26</v>
      </c>
      <c r="AW29" s="22">
        <v>13</v>
      </c>
      <c r="AX29" s="25">
        <v>27</v>
      </c>
      <c r="AY29" s="7"/>
      <c r="AZ29" s="8"/>
      <c r="BA29" s="22">
        <v>14</v>
      </c>
      <c r="BB29" s="25">
        <v>28</v>
      </c>
      <c r="BC29" s="7"/>
      <c r="BD29" s="8"/>
      <c r="BE29" s="22"/>
      <c r="BF29" s="25"/>
      <c r="BG29" s="7"/>
      <c r="BH29" s="8"/>
      <c r="BI29" s="22"/>
      <c r="BJ29" s="25"/>
      <c r="BK29" s="7"/>
      <c r="BL29" s="8"/>
      <c r="BM29" s="22">
        <v>13</v>
      </c>
      <c r="BN29" s="25">
        <v>27</v>
      </c>
      <c r="BO29" s="7">
        <v>14</v>
      </c>
      <c r="BP29" s="8"/>
      <c r="BQ29" s="22"/>
      <c r="BR29" s="25"/>
      <c r="BS29" s="7"/>
      <c r="BT29" s="3"/>
      <c r="BU29" s="20"/>
      <c r="BV29" s="48"/>
      <c r="BW29" s="17"/>
      <c r="BX29" s="18"/>
      <c r="BY29" s="20"/>
      <c r="BZ29" s="48"/>
      <c r="CA29" s="17"/>
      <c r="CB29" s="18"/>
      <c r="CC29" s="20"/>
      <c r="CD29" s="48"/>
      <c r="CE29" s="17"/>
      <c r="CF29" s="18"/>
      <c r="CG29" s="20"/>
      <c r="CH29" s="48"/>
      <c r="CI29" s="17"/>
      <c r="CJ29" s="18"/>
      <c r="CK29" s="20"/>
      <c r="CL29" s="48"/>
      <c r="CM29" s="17"/>
      <c r="CN29" s="18"/>
      <c r="CO29" s="20"/>
      <c r="CP29" s="48"/>
      <c r="CQ29" s="17"/>
      <c r="CR29" s="18"/>
      <c r="CS29" s="20"/>
      <c r="CT29" s="48"/>
      <c r="CU29" s="17"/>
      <c r="CV29" s="18"/>
      <c r="CW29" s="20"/>
      <c r="CX29" s="48"/>
      <c r="CY29" s="17"/>
      <c r="CZ29" s="28"/>
      <c r="DA29" s="58">
        <f t="shared" si="0"/>
        <v>341</v>
      </c>
    </row>
    <row r="30" spans="1:105" ht="15">
      <c r="A30" s="2">
        <v>24</v>
      </c>
      <c r="B30" s="6" t="s">
        <v>140</v>
      </c>
      <c r="C30" s="6" t="s">
        <v>139</v>
      </c>
      <c r="D30" s="6" t="s">
        <v>170</v>
      </c>
      <c r="E30" s="6" t="s">
        <v>167</v>
      </c>
      <c r="F30" s="6" t="s">
        <v>171</v>
      </c>
      <c r="G30" s="6" t="s">
        <v>172</v>
      </c>
      <c r="H30" s="36" t="s">
        <v>104</v>
      </c>
      <c r="I30" s="22">
        <v>56</v>
      </c>
      <c r="J30" s="25"/>
      <c r="K30" s="7"/>
      <c r="L30" s="8"/>
      <c r="M30" s="22">
        <v>16</v>
      </c>
      <c r="N30" s="25">
        <v>46</v>
      </c>
      <c r="O30" s="7"/>
      <c r="P30" s="8"/>
      <c r="Q30" s="22"/>
      <c r="R30" s="25"/>
      <c r="S30" s="7"/>
      <c r="T30" s="8"/>
      <c r="U30" s="22"/>
      <c r="V30" s="25"/>
      <c r="W30" s="7"/>
      <c r="X30" s="8"/>
      <c r="Y30" s="22"/>
      <c r="Z30" s="25"/>
      <c r="AA30" s="7"/>
      <c r="AB30" s="8"/>
      <c r="AC30" s="22">
        <v>16</v>
      </c>
      <c r="AD30" s="25">
        <v>32</v>
      </c>
      <c r="AE30" s="7">
        <v>19</v>
      </c>
      <c r="AF30" s="8">
        <v>40</v>
      </c>
      <c r="AG30" s="22">
        <v>17</v>
      </c>
      <c r="AH30" s="25">
        <v>37</v>
      </c>
      <c r="AI30" s="7">
        <v>19</v>
      </c>
      <c r="AJ30" s="8">
        <v>40</v>
      </c>
      <c r="AK30" s="22">
        <v>13</v>
      </c>
      <c r="AL30" s="25">
        <v>26</v>
      </c>
      <c r="AM30" s="7">
        <v>13</v>
      </c>
      <c r="AN30" s="3">
        <v>26</v>
      </c>
      <c r="AO30" s="22">
        <v>14</v>
      </c>
      <c r="AP30" s="25">
        <v>31</v>
      </c>
      <c r="AQ30" s="7">
        <v>14</v>
      </c>
      <c r="AR30" s="8">
        <v>30</v>
      </c>
      <c r="AS30" s="22">
        <v>13</v>
      </c>
      <c r="AT30" s="25">
        <v>27</v>
      </c>
      <c r="AU30" s="7">
        <v>13</v>
      </c>
      <c r="AV30" s="8">
        <v>26</v>
      </c>
      <c r="AW30" s="22">
        <v>13</v>
      </c>
      <c r="AX30" s="25">
        <v>27</v>
      </c>
      <c r="AY30" s="7">
        <v>14</v>
      </c>
      <c r="AZ30" s="8">
        <v>29</v>
      </c>
      <c r="BA30" s="22">
        <v>14</v>
      </c>
      <c r="BB30" s="25">
        <v>28</v>
      </c>
      <c r="BC30" s="7"/>
      <c r="BD30" s="8"/>
      <c r="BE30" s="22"/>
      <c r="BF30" s="25"/>
      <c r="BG30" s="7">
        <v>27</v>
      </c>
      <c r="BH30" s="8">
        <v>37</v>
      </c>
      <c r="BI30" s="22">
        <v>20</v>
      </c>
      <c r="BJ30" s="25">
        <v>71</v>
      </c>
      <c r="BK30" s="7">
        <v>16</v>
      </c>
      <c r="BL30" s="8">
        <v>59</v>
      </c>
      <c r="BM30" s="22">
        <v>13</v>
      </c>
      <c r="BN30" s="25">
        <v>27</v>
      </c>
      <c r="BO30" s="7">
        <v>14</v>
      </c>
      <c r="BP30" s="8">
        <v>32</v>
      </c>
      <c r="BQ30" s="22">
        <v>17</v>
      </c>
      <c r="BR30" s="25">
        <v>40</v>
      </c>
      <c r="BS30" s="7"/>
      <c r="BT30" s="3"/>
      <c r="BU30" s="22">
        <v>25</v>
      </c>
      <c r="BV30" s="25"/>
      <c r="BW30" s="7">
        <v>14</v>
      </c>
      <c r="BX30" s="8">
        <v>43</v>
      </c>
      <c r="BY30" s="22"/>
      <c r="BZ30" s="25"/>
      <c r="CA30" s="7">
        <v>26</v>
      </c>
      <c r="CB30" s="8"/>
      <c r="CC30" s="22"/>
      <c r="CD30" s="25"/>
      <c r="CE30" s="7">
        <v>14</v>
      </c>
      <c r="CF30" s="8"/>
      <c r="CG30" s="22"/>
      <c r="CH30" s="25"/>
      <c r="CI30" s="7"/>
      <c r="CJ30" s="8"/>
      <c r="CK30" s="22">
        <v>50</v>
      </c>
      <c r="CL30" s="25"/>
      <c r="CM30" s="7">
        <v>29</v>
      </c>
      <c r="CN30" s="8"/>
      <c r="CO30" s="22"/>
      <c r="CP30" s="25"/>
      <c r="CQ30" s="7">
        <v>26</v>
      </c>
      <c r="CR30" s="8"/>
      <c r="CS30" s="22"/>
      <c r="CT30" s="25"/>
      <c r="CU30" s="7">
        <v>16</v>
      </c>
      <c r="CV30" s="8"/>
      <c r="CW30" s="22"/>
      <c r="CX30" s="25"/>
      <c r="CY30" s="7">
        <v>15</v>
      </c>
      <c r="CZ30" s="3">
        <v>34</v>
      </c>
      <c r="DA30" s="58">
        <f t="shared" si="0"/>
        <v>1374</v>
      </c>
    </row>
    <row r="31" spans="1:105" ht="15">
      <c r="A31" s="2">
        <v>25</v>
      </c>
      <c r="B31" s="6" t="s">
        <v>141</v>
      </c>
      <c r="C31" s="6" t="s">
        <v>142</v>
      </c>
      <c r="D31" s="6" t="s">
        <v>54</v>
      </c>
      <c r="E31" s="6" t="s">
        <v>167</v>
      </c>
      <c r="F31" s="6" t="s">
        <v>173</v>
      </c>
      <c r="G31" s="6" t="s">
        <v>174</v>
      </c>
      <c r="H31" s="36" t="s">
        <v>38</v>
      </c>
      <c r="I31" s="22"/>
      <c r="J31" s="25"/>
      <c r="K31" s="7"/>
      <c r="L31" s="8"/>
      <c r="M31" s="22">
        <v>16</v>
      </c>
      <c r="N31" s="25"/>
      <c r="O31" s="7"/>
      <c r="P31" s="8"/>
      <c r="Q31" s="22">
        <v>15</v>
      </c>
      <c r="R31" s="25"/>
      <c r="S31" s="7"/>
      <c r="T31" s="8"/>
      <c r="U31" s="22"/>
      <c r="V31" s="25"/>
      <c r="W31" s="7"/>
      <c r="X31" s="8"/>
      <c r="Y31" s="22"/>
      <c r="Z31" s="25"/>
      <c r="AA31" s="7"/>
      <c r="AB31" s="8"/>
      <c r="AC31" s="22">
        <v>16</v>
      </c>
      <c r="AD31" s="25">
        <v>32</v>
      </c>
      <c r="AE31" s="7"/>
      <c r="AF31" s="8"/>
      <c r="AG31" s="22"/>
      <c r="AH31" s="25"/>
      <c r="AI31" s="7"/>
      <c r="AJ31" s="8"/>
      <c r="AK31" s="22">
        <v>13</v>
      </c>
      <c r="AL31" s="25">
        <v>26</v>
      </c>
      <c r="AM31" s="7">
        <v>13</v>
      </c>
      <c r="AN31" s="3">
        <v>26</v>
      </c>
      <c r="AO31" s="22">
        <v>14</v>
      </c>
      <c r="AP31" s="25">
        <v>31</v>
      </c>
      <c r="AQ31" s="7">
        <v>14</v>
      </c>
      <c r="AR31" s="8">
        <v>30</v>
      </c>
      <c r="AS31" s="22">
        <v>13</v>
      </c>
      <c r="AT31" s="25">
        <v>27</v>
      </c>
      <c r="AU31" s="7">
        <v>13</v>
      </c>
      <c r="AV31" s="8">
        <v>26</v>
      </c>
      <c r="AW31" s="22">
        <v>13</v>
      </c>
      <c r="AX31" s="25">
        <v>27</v>
      </c>
      <c r="AY31" s="7">
        <v>14</v>
      </c>
      <c r="AZ31" s="8">
        <v>29</v>
      </c>
      <c r="BA31" s="22">
        <v>14</v>
      </c>
      <c r="BB31" s="25">
        <v>28</v>
      </c>
      <c r="BC31" s="7"/>
      <c r="BD31" s="8"/>
      <c r="BE31" s="22"/>
      <c r="BF31" s="25"/>
      <c r="BG31" s="7">
        <v>27</v>
      </c>
      <c r="BH31" s="8">
        <v>37</v>
      </c>
      <c r="BI31" s="22"/>
      <c r="BJ31" s="25"/>
      <c r="BK31" s="7">
        <v>16</v>
      </c>
      <c r="BL31" s="8"/>
      <c r="BM31" s="22">
        <v>13</v>
      </c>
      <c r="BN31" s="25">
        <v>27</v>
      </c>
      <c r="BO31" s="7">
        <v>14</v>
      </c>
      <c r="BP31" s="8">
        <v>32</v>
      </c>
      <c r="BQ31" s="22"/>
      <c r="BR31" s="25"/>
      <c r="BS31" s="7">
        <v>19</v>
      </c>
      <c r="BT31" s="3">
        <v>40</v>
      </c>
      <c r="BU31" s="22"/>
      <c r="BV31" s="25"/>
      <c r="BW31" s="7">
        <v>14</v>
      </c>
      <c r="BX31" s="8">
        <v>43</v>
      </c>
      <c r="BY31" s="22"/>
      <c r="BZ31" s="25"/>
      <c r="CA31" s="7"/>
      <c r="CB31" s="8"/>
      <c r="CC31" s="22"/>
      <c r="CD31" s="25"/>
      <c r="CE31" s="7">
        <v>14</v>
      </c>
      <c r="CF31" s="8"/>
      <c r="CG31" s="22"/>
      <c r="CH31" s="25"/>
      <c r="CI31" s="7"/>
      <c r="CJ31" s="8"/>
      <c r="CK31" s="22"/>
      <c r="CL31" s="25"/>
      <c r="CM31" s="7"/>
      <c r="CN31" s="8"/>
      <c r="CO31" s="22"/>
      <c r="CP31" s="25"/>
      <c r="CQ31" s="7"/>
      <c r="CR31" s="8"/>
      <c r="CS31" s="22"/>
      <c r="CT31" s="25"/>
      <c r="CU31" s="7">
        <v>16</v>
      </c>
      <c r="CV31" s="8"/>
      <c r="CW31" s="22"/>
      <c r="CX31" s="25"/>
      <c r="CY31" s="7">
        <v>15</v>
      </c>
      <c r="CZ31" s="3">
        <v>34</v>
      </c>
      <c r="DA31" s="58">
        <f t="shared" si="0"/>
        <v>811</v>
      </c>
    </row>
    <row r="32" spans="1:105" ht="15">
      <c r="A32" s="2">
        <v>26</v>
      </c>
      <c r="B32" s="6" t="s">
        <v>143</v>
      </c>
      <c r="C32" s="6" t="s">
        <v>144</v>
      </c>
      <c r="D32" s="6" t="s">
        <v>175</v>
      </c>
      <c r="E32" s="6" t="s">
        <v>167</v>
      </c>
      <c r="F32" s="6" t="s">
        <v>173</v>
      </c>
      <c r="G32" s="6" t="s">
        <v>174</v>
      </c>
      <c r="H32" s="36" t="s">
        <v>38</v>
      </c>
      <c r="I32" s="22"/>
      <c r="J32" s="25"/>
      <c r="K32" s="7"/>
      <c r="L32" s="8"/>
      <c r="M32" s="22"/>
      <c r="N32" s="25"/>
      <c r="O32" s="7"/>
      <c r="P32" s="8"/>
      <c r="Q32" s="22">
        <v>15</v>
      </c>
      <c r="R32" s="25"/>
      <c r="S32" s="7"/>
      <c r="T32" s="8"/>
      <c r="U32" s="22"/>
      <c r="V32" s="25"/>
      <c r="W32" s="7"/>
      <c r="X32" s="8"/>
      <c r="Y32" s="22"/>
      <c r="Z32" s="25"/>
      <c r="AA32" s="7"/>
      <c r="AB32" s="8"/>
      <c r="AC32" s="22">
        <v>16</v>
      </c>
      <c r="AD32" s="25">
        <v>32</v>
      </c>
      <c r="AE32" s="7">
        <v>19</v>
      </c>
      <c r="AF32" s="8"/>
      <c r="AG32" s="22"/>
      <c r="AH32" s="25"/>
      <c r="AI32" s="7"/>
      <c r="AJ32" s="8"/>
      <c r="AK32" s="22">
        <v>13</v>
      </c>
      <c r="AL32" s="25">
        <v>26</v>
      </c>
      <c r="AM32" s="7">
        <v>13</v>
      </c>
      <c r="AN32" s="3">
        <v>26</v>
      </c>
      <c r="AO32" s="22">
        <v>14</v>
      </c>
      <c r="AP32" s="25">
        <v>31</v>
      </c>
      <c r="AQ32" s="7">
        <v>14</v>
      </c>
      <c r="AR32" s="8">
        <v>30</v>
      </c>
      <c r="AS32" s="22">
        <v>13</v>
      </c>
      <c r="AT32" s="25">
        <v>27</v>
      </c>
      <c r="AU32" s="7">
        <v>13</v>
      </c>
      <c r="AV32" s="8">
        <v>26</v>
      </c>
      <c r="AW32" s="22">
        <v>13</v>
      </c>
      <c r="AX32" s="25">
        <v>27</v>
      </c>
      <c r="AY32" s="7">
        <v>14</v>
      </c>
      <c r="AZ32" s="8">
        <v>29</v>
      </c>
      <c r="BA32" s="22"/>
      <c r="BB32" s="25"/>
      <c r="BC32" s="7"/>
      <c r="BD32" s="8"/>
      <c r="BE32" s="22"/>
      <c r="BF32" s="25"/>
      <c r="BG32" s="7"/>
      <c r="BH32" s="8"/>
      <c r="BI32" s="22">
        <v>20</v>
      </c>
      <c r="BJ32" s="25"/>
      <c r="BK32" s="7">
        <v>16</v>
      </c>
      <c r="BL32" s="8"/>
      <c r="BM32" s="22">
        <v>13</v>
      </c>
      <c r="BN32" s="25">
        <v>27</v>
      </c>
      <c r="BO32" s="7"/>
      <c r="BP32" s="8"/>
      <c r="BQ32" s="22"/>
      <c r="BR32" s="25"/>
      <c r="BS32" s="7"/>
      <c r="BT32" s="3"/>
      <c r="BU32" s="22"/>
      <c r="BV32" s="25"/>
      <c r="BW32" s="7">
        <v>14</v>
      </c>
      <c r="BX32" s="8"/>
      <c r="BY32" s="22"/>
      <c r="BZ32" s="25"/>
      <c r="CA32" s="7"/>
      <c r="CB32" s="8"/>
      <c r="CC32" s="22"/>
      <c r="CD32" s="25"/>
      <c r="CE32" s="7">
        <v>14</v>
      </c>
      <c r="CF32" s="8"/>
      <c r="CG32" s="22"/>
      <c r="CH32" s="25"/>
      <c r="CI32" s="7"/>
      <c r="CJ32" s="8"/>
      <c r="CK32" s="22"/>
      <c r="CL32" s="25"/>
      <c r="CM32" s="7"/>
      <c r="CN32" s="8"/>
      <c r="CO32" s="22"/>
      <c r="CP32" s="25"/>
      <c r="CQ32" s="7"/>
      <c r="CR32" s="8"/>
      <c r="CS32" s="22"/>
      <c r="CT32" s="25"/>
      <c r="CU32" s="7">
        <v>16</v>
      </c>
      <c r="CV32" s="8"/>
      <c r="CW32" s="22"/>
      <c r="CX32" s="25"/>
      <c r="CY32" s="7">
        <v>15</v>
      </c>
      <c r="CZ32" s="3">
        <v>34</v>
      </c>
      <c r="DA32" s="58">
        <f t="shared" si="0"/>
        <v>580</v>
      </c>
    </row>
    <row r="33" spans="1:105" ht="15">
      <c r="A33" s="2">
        <v>27</v>
      </c>
      <c r="B33" s="6" t="s">
        <v>145</v>
      </c>
      <c r="C33" s="6" t="s">
        <v>128</v>
      </c>
      <c r="D33" s="6" t="s">
        <v>176</v>
      </c>
      <c r="E33" s="6">
        <v>2</v>
      </c>
      <c r="F33" s="6" t="s">
        <v>37</v>
      </c>
      <c r="G33" s="6" t="s">
        <v>4</v>
      </c>
      <c r="H33" s="36" t="s">
        <v>177</v>
      </c>
      <c r="I33" s="22"/>
      <c r="J33" s="25"/>
      <c r="K33" s="7"/>
      <c r="L33" s="8"/>
      <c r="M33" s="22">
        <v>16</v>
      </c>
      <c r="N33" s="25"/>
      <c r="O33" s="7"/>
      <c r="P33" s="8"/>
      <c r="Q33" s="22">
        <v>15</v>
      </c>
      <c r="R33" s="25"/>
      <c r="S33" s="7"/>
      <c r="T33" s="8"/>
      <c r="U33" s="22"/>
      <c r="V33" s="25"/>
      <c r="W33" s="7"/>
      <c r="X33" s="8"/>
      <c r="Y33" s="22"/>
      <c r="Z33" s="25"/>
      <c r="AA33" s="7"/>
      <c r="AB33" s="8"/>
      <c r="AC33" s="22">
        <v>16</v>
      </c>
      <c r="AD33" s="25">
        <v>32</v>
      </c>
      <c r="AE33" s="7">
        <v>19</v>
      </c>
      <c r="AF33" s="8">
        <v>40</v>
      </c>
      <c r="AG33" s="22">
        <v>17</v>
      </c>
      <c r="AH33" s="25">
        <v>37</v>
      </c>
      <c r="AI33" s="7">
        <v>19</v>
      </c>
      <c r="AJ33" s="8">
        <v>40</v>
      </c>
      <c r="AK33" s="22">
        <v>13</v>
      </c>
      <c r="AL33" s="25">
        <v>26</v>
      </c>
      <c r="AM33" s="7">
        <v>13</v>
      </c>
      <c r="AN33" s="3">
        <v>26</v>
      </c>
      <c r="AO33" s="22">
        <v>14</v>
      </c>
      <c r="AP33" s="25">
        <v>31</v>
      </c>
      <c r="AQ33" s="7">
        <v>14</v>
      </c>
      <c r="AR33" s="8">
        <v>30</v>
      </c>
      <c r="AS33" s="22">
        <v>13</v>
      </c>
      <c r="AT33" s="25">
        <v>27</v>
      </c>
      <c r="AU33" s="7">
        <v>13</v>
      </c>
      <c r="AV33" s="8">
        <v>26</v>
      </c>
      <c r="AW33" s="22">
        <v>13</v>
      </c>
      <c r="AX33" s="25">
        <v>27</v>
      </c>
      <c r="AY33" s="7">
        <v>14</v>
      </c>
      <c r="AZ33" s="8">
        <v>29</v>
      </c>
      <c r="BA33" s="22">
        <v>14</v>
      </c>
      <c r="BB33" s="25">
        <v>28</v>
      </c>
      <c r="BC33" s="7">
        <v>31</v>
      </c>
      <c r="BD33" s="8"/>
      <c r="BE33" s="22"/>
      <c r="BF33" s="25"/>
      <c r="BG33" s="7">
        <v>27</v>
      </c>
      <c r="BH33" s="8">
        <v>37</v>
      </c>
      <c r="BI33" s="22">
        <v>20</v>
      </c>
      <c r="BJ33" s="25"/>
      <c r="BK33" s="7">
        <v>16</v>
      </c>
      <c r="BL33" s="8"/>
      <c r="BM33" s="22">
        <v>13</v>
      </c>
      <c r="BN33" s="25">
        <v>27</v>
      </c>
      <c r="BO33" s="7"/>
      <c r="BP33" s="8"/>
      <c r="BQ33" s="22">
        <v>17</v>
      </c>
      <c r="BR33" s="25">
        <v>40</v>
      </c>
      <c r="BS33" s="7"/>
      <c r="BT33" s="3"/>
      <c r="BU33" s="22"/>
      <c r="BV33" s="25"/>
      <c r="BW33" s="7">
        <v>14</v>
      </c>
      <c r="BX33" s="8">
        <v>43</v>
      </c>
      <c r="BY33" s="22"/>
      <c r="BZ33" s="25"/>
      <c r="CA33" s="7"/>
      <c r="CB33" s="8"/>
      <c r="CC33" s="22"/>
      <c r="CD33" s="25"/>
      <c r="CE33" s="7">
        <v>14</v>
      </c>
      <c r="CF33" s="8">
        <v>31</v>
      </c>
      <c r="CG33" s="22"/>
      <c r="CH33" s="25"/>
      <c r="CI33" s="7"/>
      <c r="CJ33" s="8"/>
      <c r="CK33" s="22"/>
      <c r="CL33" s="25"/>
      <c r="CM33" s="7">
        <v>29</v>
      </c>
      <c r="CN33" s="8"/>
      <c r="CO33" s="22"/>
      <c r="CP33" s="25"/>
      <c r="CQ33" s="7">
        <v>26</v>
      </c>
      <c r="CR33" s="8"/>
      <c r="CS33" s="22">
        <v>83</v>
      </c>
      <c r="CT33" s="25"/>
      <c r="CU33" s="7">
        <v>16</v>
      </c>
      <c r="CV33" s="8">
        <v>53</v>
      </c>
      <c r="CW33" s="22"/>
      <c r="CX33" s="25"/>
      <c r="CY33" s="7">
        <v>15</v>
      </c>
      <c r="CZ33" s="3">
        <v>34</v>
      </c>
      <c r="DA33" s="58">
        <f t="shared" si="0"/>
        <v>1208</v>
      </c>
    </row>
    <row r="34" spans="1:105" ht="15">
      <c r="A34" s="2">
        <v>28</v>
      </c>
      <c r="B34" s="6" t="s">
        <v>146</v>
      </c>
      <c r="C34" s="6" t="s">
        <v>122</v>
      </c>
      <c r="D34" s="6" t="s">
        <v>176</v>
      </c>
      <c r="E34" s="6">
        <v>2</v>
      </c>
      <c r="F34" s="6" t="s">
        <v>37</v>
      </c>
      <c r="G34" s="6" t="s">
        <v>4</v>
      </c>
      <c r="H34" s="36" t="s">
        <v>177</v>
      </c>
      <c r="I34" s="22"/>
      <c r="J34" s="25"/>
      <c r="K34" s="7"/>
      <c r="L34" s="8"/>
      <c r="M34" s="22">
        <v>16</v>
      </c>
      <c r="N34" s="25">
        <v>46</v>
      </c>
      <c r="O34" s="7"/>
      <c r="P34" s="8"/>
      <c r="Q34" s="22">
        <v>15</v>
      </c>
      <c r="R34" s="25">
        <v>53</v>
      </c>
      <c r="S34" s="7"/>
      <c r="T34" s="8"/>
      <c r="U34" s="22"/>
      <c r="V34" s="25"/>
      <c r="W34" s="7"/>
      <c r="X34" s="8"/>
      <c r="Y34" s="22"/>
      <c r="Z34" s="25"/>
      <c r="AA34" s="7"/>
      <c r="AB34" s="8"/>
      <c r="AC34" s="22">
        <v>16</v>
      </c>
      <c r="AD34" s="25">
        <v>32</v>
      </c>
      <c r="AE34" s="7">
        <v>19</v>
      </c>
      <c r="AF34" s="8">
        <v>40</v>
      </c>
      <c r="AG34" s="22">
        <v>17</v>
      </c>
      <c r="AH34" s="25">
        <v>37</v>
      </c>
      <c r="AI34" s="7">
        <v>19</v>
      </c>
      <c r="AJ34" s="8">
        <v>40</v>
      </c>
      <c r="AK34" s="22">
        <v>13</v>
      </c>
      <c r="AL34" s="25">
        <v>26</v>
      </c>
      <c r="AM34" s="7">
        <v>13</v>
      </c>
      <c r="AN34" s="3">
        <v>26</v>
      </c>
      <c r="AO34" s="22">
        <v>14</v>
      </c>
      <c r="AP34" s="25">
        <v>31</v>
      </c>
      <c r="AQ34" s="7">
        <v>14</v>
      </c>
      <c r="AR34" s="8">
        <v>30</v>
      </c>
      <c r="AS34" s="22">
        <v>13</v>
      </c>
      <c r="AT34" s="25">
        <v>27</v>
      </c>
      <c r="AU34" s="7">
        <v>13</v>
      </c>
      <c r="AV34" s="8">
        <v>26</v>
      </c>
      <c r="AW34" s="22">
        <v>13</v>
      </c>
      <c r="AX34" s="25">
        <v>27</v>
      </c>
      <c r="AY34" s="7">
        <v>14</v>
      </c>
      <c r="AZ34" s="8">
        <v>29</v>
      </c>
      <c r="BA34" s="22">
        <v>14</v>
      </c>
      <c r="BB34" s="25">
        <v>28</v>
      </c>
      <c r="BC34" s="7">
        <v>31</v>
      </c>
      <c r="BD34" s="8"/>
      <c r="BE34" s="22"/>
      <c r="BF34" s="25"/>
      <c r="BG34" s="7">
        <v>27</v>
      </c>
      <c r="BH34" s="8">
        <v>37</v>
      </c>
      <c r="BI34" s="22">
        <v>20</v>
      </c>
      <c r="BJ34" s="25"/>
      <c r="BK34" s="7">
        <v>16</v>
      </c>
      <c r="BL34" s="8"/>
      <c r="BM34" s="22">
        <v>13</v>
      </c>
      <c r="BN34" s="25">
        <v>27</v>
      </c>
      <c r="BO34" s="7">
        <v>14</v>
      </c>
      <c r="BP34" s="8">
        <v>32</v>
      </c>
      <c r="BQ34" s="22">
        <v>17</v>
      </c>
      <c r="BR34" s="25">
        <v>40</v>
      </c>
      <c r="BS34" s="7">
        <v>19</v>
      </c>
      <c r="BT34" s="3">
        <v>40</v>
      </c>
      <c r="BU34" s="22"/>
      <c r="BV34" s="25"/>
      <c r="BW34" s="7">
        <v>14</v>
      </c>
      <c r="BX34" s="8"/>
      <c r="BY34" s="22"/>
      <c r="BZ34" s="25"/>
      <c r="CA34" s="7"/>
      <c r="CB34" s="8"/>
      <c r="CC34" s="22"/>
      <c r="CD34" s="25"/>
      <c r="CE34" s="7">
        <v>14</v>
      </c>
      <c r="CF34" s="8">
        <v>31</v>
      </c>
      <c r="CG34" s="22"/>
      <c r="CH34" s="25"/>
      <c r="CI34" s="7"/>
      <c r="CJ34" s="8"/>
      <c r="CK34" s="22"/>
      <c r="CL34" s="25"/>
      <c r="CM34" s="7"/>
      <c r="CN34" s="8"/>
      <c r="CO34" s="22"/>
      <c r="CP34" s="25"/>
      <c r="CQ34" s="7"/>
      <c r="CR34" s="8"/>
      <c r="CS34" s="22"/>
      <c r="CT34" s="25"/>
      <c r="CU34" s="7">
        <v>16</v>
      </c>
      <c r="CV34" s="8">
        <v>53</v>
      </c>
      <c r="CW34" s="22"/>
      <c r="CX34" s="25"/>
      <c r="CY34" s="7">
        <v>15</v>
      </c>
      <c r="CZ34" s="3">
        <v>34</v>
      </c>
      <c r="DA34" s="58">
        <f t="shared" si="0"/>
        <v>1231</v>
      </c>
    </row>
    <row r="35" spans="1:105" ht="15">
      <c r="A35" s="2">
        <v>29</v>
      </c>
      <c r="B35" s="6" t="s">
        <v>147</v>
      </c>
      <c r="C35" s="6" t="s">
        <v>148</v>
      </c>
      <c r="D35" s="6" t="s">
        <v>176</v>
      </c>
      <c r="E35" s="6">
        <v>1</v>
      </c>
      <c r="F35" s="6" t="s">
        <v>178</v>
      </c>
      <c r="G35" s="6" t="s">
        <v>179</v>
      </c>
      <c r="H35" s="36" t="s">
        <v>51</v>
      </c>
      <c r="I35" s="22"/>
      <c r="J35" s="25"/>
      <c r="K35" s="7"/>
      <c r="L35" s="8"/>
      <c r="M35" s="22">
        <v>16</v>
      </c>
      <c r="N35" s="25">
        <v>46</v>
      </c>
      <c r="O35" s="7"/>
      <c r="P35" s="8"/>
      <c r="Q35" s="22">
        <v>15</v>
      </c>
      <c r="R35" s="25">
        <v>53</v>
      </c>
      <c r="S35" s="7"/>
      <c r="T35" s="8"/>
      <c r="U35" s="22"/>
      <c r="V35" s="25"/>
      <c r="W35" s="11">
        <v>46</v>
      </c>
      <c r="X35" s="8"/>
      <c r="Y35" s="23">
        <v>36</v>
      </c>
      <c r="Z35" s="25">
        <v>90</v>
      </c>
      <c r="AA35" s="7">
        <v>63</v>
      </c>
      <c r="AB35" s="8"/>
      <c r="AC35" s="22">
        <v>16</v>
      </c>
      <c r="AD35" s="25">
        <v>32</v>
      </c>
      <c r="AE35" s="7">
        <v>19</v>
      </c>
      <c r="AF35" s="8">
        <v>40</v>
      </c>
      <c r="AG35" s="22">
        <v>17</v>
      </c>
      <c r="AH35" s="25">
        <v>37</v>
      </c>
      <c r="AI35" s="7">
        <v>19</v>
      </c>
      <c r="AJ35" s="8">
        <v>40</v>
      </c>
      <c r="AK35" s="22">
        <v>13</v>
      </c>
      <c r="AL35" s="25">
        <v>26</v>
      </c>
      <c r="AM35" s="7">
        <v>13</v>
      </c>
      <c r="AN35" s="3">
        <v>26</v>
      </c>
      <c r="AO35" s="22">
        <v>14</v>
      </c>
      <c r="AP35" s="25">
        <v>31</v>
      </c>
      <c r="AQ35" s="7">
        <v>14</v>
      </c>
      <c r="AR35" s="8">
        <v>30</v>
      </c>
      <c r="AS35" s="22">
        <v>13</v>
      </c>
      <c r="AT35" s="25">
        <v>27</v>
      </c>
      <c r="AU35" s="7">
        <v>13</v>
      </c>
      <c r="AV35" s="8">
        <v>26</v>
      </c>
      <c r="AW35" s="22">
        <v>13</v>
      </c>
      <c r="AX35" s="25">
        <v>27</v>
      </c>
      <c r="AY35" s="7">
        <v>14</v>
      </c>
      <c r="AZ35" s="8">
        <v>29</v>
      </c>
      <c r="BA35" s="22">
        <v>14</v>
      </c>
      <c r="BB35" s="25">
        <v>28</v>
      </c>
      <c r="BC35" s="7">
        <v>31</v>
      </c>
      <c r="BD35" s="8"/>
      <c r="BE35" s="22">
        <v>50</v>
      </c>
      <c r="BF35" s="25"/>
      <c r="BG35" s="7">
        <v>27</v>
      </c>
      <c r="BH35" s="8">
        <v>37</v>
      </c>
      <c r="BI35" s="22">
        <v>20</v>
      </c>
      <c r="BJ35" s="25">
        <v>71</v>
      </c>
      <c r="BK35" s="7">
        <v>16</v>
      </c>
      <c r="BL35" s="8">
        <v>59</v>
      </c>
      <c r="BM35" s="22">
        <v>13</v>
      </c>
      <c r="BN35" s="25">
        <v>27</v>
      </c>
      <c r="BO35" s="7">
        <v>14</v>
      </c>
      <c r="BP35" s="8">
        <v>32</v>
      </c>
      <c r="BQ35" s="22">
        <v>17</v>
      </c>
      <c r="BR35" s="25">
        <v>40</v>
      </c>
      <c r="BS35" s="7">
        <v>19</v>
      </c>
      <c r="BT35" s="3">
        <v>40</v>
      </c>
      <c r="BU35" s="22">
        <v>25</v>
      </c>
      <c r="BV35" s="25"/>
      <c r="BW35" s="7">
        <v>14</v>
      </c>
      <c r="BX35" s="8">
        <v>43</v>
      </c>
      <c r="BY35" s="22"/>
      <c r="BZ35" s="25"/>
      <c r="CA35" s="7">
        <v>26</v>
      </c>
      <c r="CB35" s="8">
        <v>111</v>
      </c>
      <c r="CC35" s="22">
        <v>62</v>
      </c>
      <c r="CD35" s="25"/>
      <c r="CE35" s="7">
        <v>14</v>
      </c>
      <c r="CF35" s="8">
        <v>31</v>
      </c>
      <c r="CG35" s="22">
        <v>56</v>
      </c>
      <c r="CH35" s="25"/>
      <c r="CI35" s="7"/>
      <c r="CJ35" s="8"/>
      <c r="CK35" s="22">
        <v>50</v>
      </c>
      <c r="CL35" s="25">
        <v>111</v>
      </c>
      <c r="CM35" s="7">
        <v>29</v>
      </c>
      <c r="CN35" s="8">
        <v>200</v>
      </c>
      <c r="CO35" s="22"/>
      <c r="CP35" s="25"/>
      <c r="CQ35" s="7">
        <v>26</v>
      </c>
      <c r="CR35" s="8">
        <v>200</v>
      </c>
      <c r="CS35" s="22">
        <v>83</v>
      </c>
      <c r="CT35" s="25"/>
      <c r="CU35" s="7">
        <v>16</v>
      </c>
      <c r="CV35" s="8">
        <v>53</v>
      </c>
      <c r="CW35" s="22"/>
      <c r="CX35" s="25"/>
      <c r="CY35" s="7">
        <v>15</v>
      </c>
      <c r="CZ35" s="3">
        <v>34</v>
      </c>
      <c r="DA35" s="58">
        <f t="shared" si="0"/>
        <v>2668</v>
      </c>
    </row>
    <row r="36" spans="1:105" ht="15">
      <c r="A36" s="2">
        <v>30</v>
      </c>
      <c r="B36" s="6" t="s">
        <v>149</v>
      </c>
      <c r="C36" s="6" t="s">
        <v>122</v>
      </c>
      <c r="D36" s="6" t="s">
        <v>103</v>
      </c>
      <c r="E36" s="6">
        <v>1</v>
      </c>
      <c r="F36" s="6" t="s">
        <v>178</v>
      </c>
      <c r="G36" s="6" t="s">
        <v>180</v>
      </c>
      <c r="H36" s="36" t="s">
        <v>107</v>
      </c>
      <c r="I36" s="22">
        <v>56</v>
      </c>
      <c r="J36" s="25"/>
      <c r="K36" s="7">
        <v>167</v>
      </c>
      <c r="L36" s="8"/>
      <c r="M36" s="22">
        <v>16</v>
      </c>
      <c r="N36" s="25">
        <v>46</v>
      </c>
      <c r="O36" s="7"/>
      <c r="P36" s="8"/>
      <c r="Q36" s="22">
        <v>15</v>
      </c>
      <c r="R36" s="25">
        <v>53</v>
      </c>
      <c r="S36" s="7">
        <v>39</v>
      </c>
      <c r="T36" s="8"/>
      <c r="U36" s="22"/>
      <c r="V36" s="25"/>
      <c r="W36" s="11">
        <v>46</v>
      </c>
      <c r="X36" s="8"/>
      <c r="Y36" s="23">
        <v>36</v>
      </c>
      <c r="Z36" s="25">
        <v>90</v>
      </c>
      <c r="AA36" s="7"/>
      <c r="AB36" s="8"/>
      <c r="AC36" s="22">
        <v>16</v>
      </c>
      <c r="AD36" s="25">
        <v>32</v>
      </c>
      <c r="AE36" s="7">
        <v>19</v>
      </c>
      <c r="AF36" s="8">
        <v>40</v>
      </c>
      <c r="AG36" s="22">
        <v>17</v>
      </c>
      <c r="AH36" s="25">
        <v>37</v>
      </c>
      <c r="AI36" s="7">
        <v>19</v>
      </c>
      <c r="AJ36" s="8">
        <v>40</v>
      </c>
      <c r="AK36" s="22">
        <v>13</v>
      </c>
      <c r="AL36" s="25">
        <v>26</v>
      </c>
      <c r="AM36" s="7">
        <v>13</v>
      </c>
      <c r="AN36" s="3">
        <v>26</v>
      </c>
      <c r="AO36" s="22">
        <v>14</v>
      </c>
      <c r="AP36" s="25">
        <v>31</v>
      </c>
      <c r="AQ36" s="7">
        <v>14</v>
      </c>
      <c r="AR36" s="8">
        <v>30</v>
      </c>
      <c r="AS36" s="22">
        <v>13</v>
      </c>
      <c r="AT36" s="25">
        <v>27</v>
      </c>
      <c r="AU36" s="7">
        <v>13</v>
      </c>
      <c r="AV36" s="8">
        <v>26</v>
      </c>
      <c r="AW36" s="22">
        <v>13</v>
      </c>
      <c r="AX36" s="25">
        <v>27</v>
      </c>
      <c r="AY36" s="7">
        <v>14</v>
      </c>
      <c r="AZ36" s="8">
        <v>29</v>
      </c>
      <c r="BA36" s="22">
        <v>14</v>
      </c>
      <c r="BB36" s="25">
        <v>28</v>
      </c>
      <c r="BC36" s="7">
        <v>31</v>
      </c>
      <c r="BD36" s="8">
        <v>142</v>
      </c>
      <c r="BE36" s="22">
        <v>50</v>
      </c>
      <c r="BF36" s="25">
        <v>167</v>
      </c>
      <c r="BG36" s="7">
        <v>27</v>
      </c>
      <c r="BH36" s="8">
        <v>37</v>
      </c>
      <c r="BI36" s="22">
        <v>20</v>
      </c>
      <c r="BJ36" s="25">
        <v>71</v>
      </c>
      <c r="BK36" s="7">
        <v>16</v>
      </c>
      <c r="BL36" s="8">
        <v>59</v>
      </c>
      <c r="BM36" s="22">
        <v>13</v>
      </c>
      <c r="BN36" s="25">
        <v>27</v>
      </c>
      <c r="BO36" s="7">
        <v>14</v>
      </c>
      <c r="BP36" s="8">
        <v>32</v>
      </c>
      <c r="BQ36" s="22">
        <v>17</v>
      </c>
      <c r="BR36" s="25">
        <v>40</v>
      </c>
      <c r="BS36" s="7">
        <v>19</v>
      </c>
      <c r="BT36" s="3">
        <v>40</v>
      </c>
      <c r="BU36" s="22">
        <v>25</v>
      </c>
      <c r="BV36" s="25">
        <v>83</v>
      </c>
      <c r="BW36" s="7">
        <v>14</v>
      </c>
      <c r="BX36" s="8">
        <v>43</v>
      </c>
      <c r="BY36" s="22"/>
      <c r="BZ36" s="25"/>
      <c r="CA36" s="7">
        <v>26</v>
      </c>
      <c r="CB36" s="8">
        <v>111</v>
      </c>
      <c r="CC36" s="22">
        <v>62</v>
      </c>
      <c r="CD36" s="25">
        <v>167</v>
      </c>
      <c r="CE36" s="7">
        <v>14</v>
      </c>
      <c r="CF36" s="8">
        <v>31</v>
      </c>
      <c r="CG36" s="22">
        <v>56</v>
      </c>
      <c r="CH36" s="25"/>
      <c r="CI36" s="7">
        <v>83</v>
      </c>
      <c r="CJ36" s="8">
        <v>200</v>
      </c>
      <c r="CK36" s="22">
        <v>50</v>
      </c>
      <c r="CL36" s="25">
        <v>111</v>
      </c>
      <c r="CM36" s="7"/>
      <c r="CN36" s="8"/>
      <c r="CO36" s="22">
        <v>250</v>
      </c>
      <c r="CP36" s="25"/>
      <c r="CQ36" s="7">
        <v>26</v>
      </c>
      <c r="CR36" s="8"/>
      <c r="CS36" s="22">
        <v>83</v>
      </c>
      <c r="CT36" s="25">
        <v>1000</v>
      </c>
      <c r="CU36" s="7">
        <v>16</v>
      </c>
      <c r="CV36" s="8">
        <v>53</v>
      </c>
      <c r="CW36" s="22"/>
      <c r="CX36" s="25"/>
      <c r="CY36" s="7"/>
      <c r="CZ36" s="8"/>
      <c r="DA36" s="58">
        <f>SUM(I36:CZ36)</f>
        <v>4481</v>
      </c>
    </row>
    <row r="37" spans="1:105" ht="15">
      <c r="A37" s="2">
        <v>31</v>
      </c>
      <c r="B37" s="6" t="s">
        <v>150</v>
      </c>
      <c r="C37" s="6" t="s">
        <v>137</v>
      </c>
      <c r="D37" s="6" t="s">
        <v>54</v>
      </c>
      <c r="E37" s="6" t="s">
        <v>58</v>
      </c>
      <c r="F37" s="6" t="s">
        <v>171</v>
      </c>
      <c r="G37" s="6" t="s">
        <v>181</v>
      </c>
      <c r="H37" s="36" t="s">
        <v>107</v>
      </c>
      <c r="I37" s="22"/>
      <c r="J37" s="25"/>
      <c r="K37" s="7"/>
      <c r="L37" s="8"/>
      <c r="M37" s="22">
        <v>16</v>
      </c>
      <c r="N37" s="25">
        <v>46</v>
      </c>
      <c r="O37" s="7"/>
      <c r="P37" s="8"/>
      <c r="Q37" s="22">
        <v>15</v>
      </c>
      <c r="R37" s="25">
        <v>53</v>
      </c>
      <c r="S37" s="7"/>
      <c r="T37" s="8"/>
      <c r="U37" s="22"/>
      <c r="V37" s="25"/>
      <c r="W37" s="7"/>
      <c r="X37" s="8"/>
      <c r="Y37" s="22"/>
      <c r="Z37" s="25"/>
      <c r="AA37" s="7">
        <v>63</v>
      </c>
      <c r="AB37" s="8"/>
      <c r="AC37" s="22">
        <v>16</v>
      </c>
      <c r="AD37" s="25">
        <v>32</v>
      </c>
      <c r="AE37" s="7">
        <v>19</v>
      </c>
      <c r="AF37" s="8">
        <v>40</v>
      </c>
      <c r="AG37" s="22">
        <v>17</v>
      </c>
      <c r="AH37" s="25">
        <v>37</v>
      </c>
      <c r="AI37" s="7">
        <v>19</v>
      </c>
      <c r="AJ37" s="8">
        <v>40</v>
      </c>
      <c r="AK37" s="22">
        <v>13</v>
      </c>
      <c r="AL37" s="25">
        <v>26</v>
      </c>
      <c r="AM37" s="7">
        <v>13</v>
      </c>
      <c r="AN37" s="3">
        <v>26</v>
      </c>
      <c r="AO37" s="20"/>
      <c r="AP37" s="48"/>
      <c r="AQ37" s="17"/>
      <c r="AR37" s="18"/>
      <c r="AS37" s="20"/>
      <c r="AT37" s="48"/>
      <c r="AU37" s="17"/>
      <c r="AV37" s="18"/>
      <c r="AW37" s="20"/>
      <c r="AX37" s="48"/>
      <c r="AY37" s="17"/>
      <c r="AZ37" s="18"/>
      <c r="BA37" s="20"/>
      <c r="BB37" s="48"/>
      <c r="BC37" s="17"/>
      <c r="BD37" s="18"/>
      <c r="BE37" s="20"/>
      <c r="BF37" s="48"/>
      <c r="BG37" s="17"/>
      <c r="BH37" s="18"/>
      <c r="BI37" s="20"/>
      <c r="BJ37" s="48"/>
      <c r="BK37" s="17"/>
      <c r="BL37" s="18"/>
      <c r="BM37" s="20"/>
      <c r="BN37" s="48"/>
      <c r="BO37" s="17"/>
      <c r="BP37" s="18"/>
      <c r="BQ37" s="20"/>
      <c r="BR37" s="48"/>
      <c r="BS37" s="17"/>
      <c r="BT37" s="28"/>
      <c r="BU37" s="22">
        <v>25</v>
      </c>
      <c r="BV37" s="25"/>
      <c r="BW37" s="7">
        <v>14</v>
      </c>
      <c r="BX37" s="8">
        <v>43</v>
      </c>
      <c r="BY37" s="22"/>
      <c r="BZ37" s="25"/>
      <c r="CA37" s="7">
        <v>26</v>
      </c>
      <c r="CB37" s="8">
        <v>111</v>
      </c>
      <c r="CC37" s="22">
        <v>62</v>
      </c>
      <c r="CD37" s="25">
        <v>167</v>
      </c>
      <c r="CE37" s="7"/>
      <c r="CF37" s="8"/>
      <c r="CG37" s="22"/>
      <c r="CH37" s="25"/>
      <c r="CI37" s="7"/>
      <c r="CJ37" s="8"/>
      <c r="CK37" s="22"/>
      <c r="CL37" s="25"/>
      <c r="CM37" s="7"/>
      <c r="CN37" s="8"/>
      <c r="CO37" s="22"/>
      <c r="CP37" s="25"/>
      <c r="CQ37" s="7">
        <v>26</v>
      </c>
      <c r="CR37" s="8">
        <v>200</v>
      </c>
      <c r="CS37" s="22"/>
      <c r="CT37" s="25"/>
      <c r="CU37" s="7">
        <v>16</v>
      </c>
      <c r="CV37" s="8">
        <v>53</v>
      </c>
      <c r="CW37" s="22"/>
      <c r="CX37" s="25"/>
      <c r="CY37" s="7">
        <v>15</v>
      </c>
      <c r="CZ37" s="3">
        <v>34</v>
      </c>
      <c r="DA37" s="58">
        <f t="shared" si="0"/>
        <v>1283</v>
      </c>
    </row>
    <row r="38" spans="1:105" ht="15">
      <c r="A38" s="2">
        <v>32</v>
      </c>
      <c r="B38" s="6" t="s">
        <v>151</v>
      </c>
      <c r="C38" s="6" t="s">
        <v>152</v>
      </c>
      <c r="D38" s="6" t="s">
        <v>125</v>
      </c>
      <c r="E38" s="6" t="s">
        <v>58</v>
      </c>
      <c r="F38" s="6" t="s">
        <v>182</v>
      </c>
      <c r="G38" s="6" t="s">
        <v>183</v>
      </c>
      <c r="H38" s="36" t="s">
        <v>107</v>
      </c>
      <c r="I38" s="22"/>
      <c r="J38" s="25"/>
      <c r="K38" s="7"/>
      <c r="L38" s="8"/>
      <c r="M38" s="22">
        <v>16</v>
      </c>
      <c r="N38" s="25">
        <v>46</v>
      </c>
      <c r="O38" s="7"/>
      <c r="P38" s="8"/>
      <c r="Q38" s="22">
        <v>15</v>
      </c>
      <c r="R38" s="25">
        <v>53</v>
      </c>
      <c r="S38" s="7"/>
      <c r="T38" s="8"/>
      <c r="U38" s="22"/>
      <c r="V38" s="25"/>
      <c r="W38" s="7"/>
      <c r="X38" s="8"/>
      <c r="Y38" s="23">
        <v>36</v>
      </c>
      <c r="Z38" s="25">
        <v>90</v>
      </c>
      <c r="AA38" s="7">
        <v>63</v>
      </c>
      <c r="AB38" s="8">
        <v>500</v>
      </c>
      <c r="AC38" s="22">
        <v>16</v>
      </c>
      <c r="AD38" s="25">
        <v>32</v>
      </c>
      <c r="AE38" s="7"/>
      <c r="AF38" s="8"/>
      <c r="AG38" s="22">
        <v>17</v>
      </c>
      <c r="AH38" s="25">
        <v>37</v>
      </c>
      <c r="AI38" s="7">
        <v>19</v>
      </c>
      <c r="AJ38" s="8">
        <v>40</v>
      </c>
      <c r="AK38" s="22">
        <v>13</v>
      </c>
      <c r="AL38" s="25">
        <v>26</v>
      </c>
      <c r="AM38" s="7">
        <v>13</v>
      </c>
      <c r="AN38" s="3">
        <v>26</v>
      </c>
      <c r="AO38" s="22">
        <v>14</v>
      </c>
      <c r="AP38" s="25">
        <v>31</v>
      </c>
      <c r="AQ38" s="7">
        <v>14</v>
      </c>
      <c r="AR38" s="8">
        <v>30</v>
      </c>
      <c r="AS38" s="22">
        <v>13</v>
      </c>
      <c r="AT38" s="25">
        <v>27</v>
      </c>
      <c r="AU38" s="7">
        <v>13</v>
      </c>
      <c r="AV38" s="8">
        <v>26</v>
      </c>
      <c r="AW38" s="22">
        <v>13</v>
      </c>
      <c r="AX38" s="25">
        <v>27</v>
      </c>
      <c r="AY38" s="7">
        <v>14</v>
      </c>
      <c r="AZ38" s="8">
        <v>29</v>
      </c>
      <c r="BA38" s="22">
        <v>14</v>
      </c>
      <c r="BB38" s="25">
        <v>28</v>
      </c>
      <c r="BC38" s="7"/>
      <c r="BD38" s="8"/>
      <c r="BE38" s="22"/>
      <c r="BF38" s="25"/>
      <c r="BG38" s="7">
        <v>27</v>
      </c>
      <c r="BH38" s="8">
        <v>37</v>
      </c>
      <c r="BI38" s="22">
        <v>20</v>
      </c>
      <c r="BJ38" s="25">
        <v>71</v>
      </c>
      <c r="BK38" s="7">
        <v>16</v>
      </c>
      <c r="BL38" s="8">
        <v>59</v>
      </c>
      <c r="BM38" s="22">
        <v>13</v>
      </c>
      <c r="BN38" s="25">
        <v>27</v>
      </c>
      <c r="BO38" s="7">
        <v>14</v>
      </c>
      <c r="BP38" s="8">
        <v>32</v>
      </c>
      <c r="BQ38" s="22">
        <v>17</v>
      </c>
      <c r="BR38" s="25">
        <v>40</v>
      </c>
      <c r="BS38" s="7">
        <v>19</v>
      </c>
      <c r="BT38" s="3">
        <v>40</v>
      </c>
      <c r="BU38" s="22">
        <v>25</v>
      </c>
      <c r="BV38" s="25">
        <v>83</v>
      </c>
      <c r="BW38" s="7">
        <v>14</v>
      </c>
      <c r="BX38" s="8">
        <v>43</v>
      </c>
      <c r="BY38" s="22"/>
      <c r="BZ38" s="25"/>
      <c r="CA38" s="7"/>
      <c r="CB38" s="8"/>
      <c r="CC38" s="22"/>
      <c r="CD38" s="25"/>
      <c r="CE38" s="7">
        <v>14</v>
      </c>
      <c r="CF38" s="8">
        <v>31</v>
      </c>
      <c r="CG38" s="22">
        <v>56</v>
      </c>
      <c r="CH38" s="25">
        <v>333</v>
      </c>
      <c r="CI38" s="7">
        <v>83</v>
      </c>
      <c r="CJ38" s="8">
        <v>200</v>
      </c>
      <c r="CK38" s="22">
        <v>50</v>
      </c>
      <c r="CL38" s="25">
        <v>111</v>
      </c>
      <c r="CM38" s="7"/>
      <c r="CN38" s="8"/>
      <c r="CO38" s="22"/>
      <c r="CP38" s="25"/>
      <c r="CQ38" s="7"/>
      <c r="CR38" s="8"/>
      <c r="CS38" s="22"/>
      <c r="CT38" s="25"/>
      <c r="CU38" s="7">
        <v>16</v>
      </c>
      <c r="CV38" s="8">
        <v>53</v>
      </c>
      <c r="CW38" s="22"/>
      <c r="CX38" s="25"/>
      <c r="CY38" s="7">
        <v>15</v>
      </c>
      <c r="CZ38" s="3">
        <v>34</v>
      </c>
      <c r="DA38" s="58">
        <f t="shared" si="0"/>
        <v>2944</v>
      </c>
    </row>
    <row r="39" spans="1:105" ht="15">
      <c r="A39" s="2">
        <v>33</v>
      </c>
      <c r="B39" s="6" t="s">
        <v>153</v>
      </c>
      <c r="C39" s="6" t="s">
        <v>154</v>
      </c>
      <c r="D39" s="6" t="s">
        <v>184</v>
      </c>
      <c r="E39" s="6" t="s">
        <v>58</v>
      </c>
      <c r="F39" s="6" t="s">
        <v>182</v>
      </c>
      <c r="G39" s="6" t="s">
        <v>183</v>
      </c>
      <c r="H39" s="36" t="s">
        <v>50</v>
      </c>
      <c r="I39" s="22"/>
      <c r="J39" s="25"/>
      <c r="K39" s="7"/>
      <c r="L39" s="8"/>
      <c r="M39" s="22">
        <v>16</v>
      </c>
      <c r="N39" s="25">
        <v>46</v>
      </c>
      <c r="O39" s="7"/>
      <c r="P39" s="8"/>
      <c r="Q39" s="22">
        <v>15</v>
      </c>
      <c r="R39" s="25">
        <v>53</v>
      </c>
      <c r="S39" s="7">
        <v>39</v>
      </c>
      <c r="T39" s="8"/>
      <c r="U39" s="23">
        <v>71</v>
      </c>
      <c r="V39" s="25"/>
      <c r="W39" s="11">
        <v>46</v>
      </c>
      <c r="X39" s="8"/>
      <c r="Y39" s="23">
        <v>36</v>
      </c>
      <c r="Z39" s="25">
        <v>90</v>
      </c>
      <c r="AA39" s="7"/>
      <c r="AB39" s="8"/>
      <c r="AC39" s="22">
        <v>16</v>
      </c>
      <c r="AD39" s="25">
        <v>32</v>
      </c>
      <c r="AE39" s="7">
        <v>19</v>
      </c>
      <c r="AF39" s="8">
        <v>40</v>
      </c>
      <c r="AG39" s="22">
        <v>17</v>
      </c>
      <c r="AH39" s="25">
        <v>37</v>
      </c>
      <c r="AI39" s="7">
        <v>19</v>
      </c>
      <c r="AJ39" s="8">
        <v>40</v>
      </c>
      <c r="AK39" s="22">
        <v>13</v>
      </c>
      <c r="AL39" s="25">
        <v>26</v>
      </c>
      <c r="AM39" s="7">
        <v>13</v>
      </c>
      <c r="AN39" s="3">
        <v>26</v>
      </c>
      <c r="AO39" s="22">
        <v>14</v>
      </c>
      <c r="AP39" s="25">
        <v>31</v>
      </c>
      <c r="AQ39" s="7">
        <v>14</v>
      </c>
      <c r="AR39" s="8">
        <v>30</v>
      </c>
      <c r="AS39" s="22">
        <v>13</v>
      </c>
      <c r="AT39" s="25">
        <v>27</v>
      </c>
      <c r="AU39" s="7">
        <v>13</v>
      </c>
      <c r="AV39" s="8">
        <v>26</v>
      </c>
      <c r="AW39" s="22">
        <v>13</v>
      </c>
      <c r="AX39" s="25">
        <v>27</v>
      </c>
      <c r="AY39" s="7">
        <v>14</v>
      </c>
      <c r="AZ39" s="8">
        <v>29</v>
      </c>
      <c r="BA39" s="22">
        <v>14</v>
      </c>
      <c r="BB39" s="25">
        <v>28</v>
      </c>
      <c r="BC39" s="7">
        <v>31</v>
      </c>
      <c r="BD39" s="8">
        <v>142</v>
      </c>
      <c r="BE39" s="22">
        <v>50</v>
      </c>
      <c r="BF39" s="25">
        <v>167</v>
      </c>
      <c r="BG39" s="7">
        <v>27</v>
      </c>
      <c r="BH39" s="8">
        <v>37</v>
      </c>
      <c r="BI39" s="22">
        <v>20</v>
      </c>
      <c r="BJ39" s="25">
        <v>71</v>
      </c>
      <c r="BK39" s="7">
        <v>16</v>
      </c>
      <c r="BL39" s="8">
        <v>59</v>
      </c>
      <c r="BM39" s="22">
        <v>13</v>
      </c>
      <c r="BN39" s="25">
        <v>27</v>
      </c>
      <c r="BO39" s="7">
        <v>14</v>
      </c>
      <c r="BP39" s="8">
        <v>32</v>
      </c>
      <c r="BQ39" s="22">
        <v>17</v>
      </c>
      <c r="BR39" s="25">
        <v>40</v>
      </c>
      <c r="BS39" s="7">
        <v>19</v>
      </c>
      <c r="BT39" s="3">
        <v>40</v>
      </c>
      <c r="BU39" s="22">
        <v>25</v>
      </c>
      <c r="BV39" s="25">
        <v>83</v>
      </c>
      <c r="BW39" s="7">
        <v>14</v>
      </c>
      <c r="BX39" s="8">
        <v>43</v>
      </c>
      <c r="BY39" s="22"/>
      <c r="BZ39" s="25"/>
      <c r="CA39" s="7">
        <v>26</v>
      </c>
      <c r="CB39" s="8">
        <v>111</v>
      </c>
      <c r="CC39" s="22">
        <v>62</v>
      </c>
      <c r="CD39" s="25">
        <v>167</v>
      </c>
      <c r="CE39" s="7">
        <v>14</v>
      </c>
      <c r="CF39" s="8">
        <v>31</v>
      </c>
      <c r="CG39" s="22">
        <v>56</v>
      </c>
      <c r="CH39" s="25">
        <v>333</v>
      </c>
      <c r="CI39" s="7">
        <v>83</v>
      </c>
      <c r="CJ39" s="8">
        <v>200</v>
      </c>
      <c r="CK39" s="22">
        <v>50</v>
      </c>
      <c r="CL39" s="25">
        <v>111</v>
      </c>
      <c r="CM39" s="7"/>
      <c r="CN39" s="8"/>
      <c r="CO39" s="22"/>
      <c r="CP39" s="25"/>
      <c r="CQ39" s="7"/>
      <c r="CR39" s="8"/>
      <c r="CS39" s="22"/>
      <c r="CT39" s="25"/>
      <c r="CU39" s="7">
        <v>16</v>
      </c>
      <c r="CV39" s="8">
        <v>53</v>
      </c>
      <c r="CW39" s="22"/>
      <c r="CX39" s="25"/>
      <c r="CY39" s="7">
        <v>15</v>
      </c>
      <c r="CZ39" s="3">
        <v>34</v>
      </c>
      <c r="DA39" s="58">
        <f>SUM(I39:CZ39)</f>
        <v>3352</v>
      </c>
    </row>
    <row r="40" spans="1:105" ht="15">
      <c r="A40" s="2">
        <v>34</v>
      </c>
      <c r="B40" s="6" t="s">
        <v>155</v>
      </c>
      <c r="C40" s="6" t="s">
        <v>156</v>
      </c>
      <c r="D40" s="6" t="s">
        <v>54</v>
      </c>
      <c r="E40" s="6">
        <v>1</v>
      </c>
      <c r="F40" s="6" t="s">
        <v>182</v>
      </c>
      <c r="G40" s="6" t="s">
        <v>183</v>
      </c>
      <c r="H40" s="36" t="s">
        <v>100</v>
      </c>
      <c r="I40" s="22"/>
      <c r="J40" s="25"/>
      <c r="K40" s="7"/>
      <c r="L40" s="8"/>
      <c r="M40" s="22">
        <v>16</v>
      </c>
      <c r="N40" s="25">
        <v>46</v>
      </c>
      <c r="O40" s="7"/>
      <c r="P40" s="8"/>
      <c r="Q40" s="22">
        <v>15</v>
      </c>
      <c r="R40" s="25">
        <v>53</v>
      </c>
      <c r="S40" s="7">
        <v>39</v>
      </c>
      <c r="T40" s="8"/>
      <c r="U40" s="22"/>
      <c r="V40" s="25"/>
      <c r="W40" s="7"/>
      <c r="X40" s="8"/>
      <c r="Y40" s="23">
        <v>36</v>
      </c>
      <c r="Z40" s="25"/>
      <c r="AA40" s="7">
        <v>63</v>
      </c>
      <c r="AB40" s="8"/>
      <c r="AC40" s="22"/>
      <c r="AD40" s="25"/>
      <c r="AE40" s="7"/>
      <c r="AF40" s="8"/>
      <c r="AG40" s="22"/>
      <c r="AH40" s="25"/>
      <c r="AI40" s="7"/>
      <c r="AJ40" s="8"/>
      <c r="AK40" s="22"/>
      <c r="AL40" s="25"/>
      <c r="AM40" s="7"/>
      <c r="AN40" s="3"/>
      <c r="AO40" s="22">
        <v>14</v>
      </c>
      <c r="AP40" s="25">
        <v>31</v>
      </c>
      <c r="AQ40" s="7">
        <v>14</v>
      </c>
      <c r="AR40" s="8">
        <v>30</v>
      </c>
      <c r="AS40" s="22">
        <v>13</v>
      </c>
      <c r="AT40" s="25">
        <v>27</v>
      </c>
      <c r="AU40" s="7">
        <v>13</v>
      </c>
      <c r="AV40" s="8">
        <v>26</v>
      </c>
      <c r="AW40" s="22">
        <v>13</v>
      </c>
      <c r="AX40" s="25">
        <v>27</v>
      </c>
      <c r="AY40" s="7">
        <v>14</v>
      </c>
      <c r="AZ40" s="8">
        <v>29</v>
      </c>
      <c r="BA40" s="22">
        <v>14</v>
      </c>
      <c r="BB40" s="25">
        <v>28</v>
      </c>
      <c r="BC40" s="7">
        <v>31</v>
      </c>
      <c r="BD40" s="8">
        <v>142</v>
      </c>
      <c r="BE40" s="22"/>
      <c r="BF40" s="25"/>
      <c r="BG40" s="7">
        <v>27</v>
      </c>
      <c r="BH40" s="8">
        <v>37</v>
      </c>
      <c r="BI40" s="22">
        <v>20</v>
      </c>
      <c r="BJ40" s="25">
        <v>71</v>
      </c>
      <c r="BK40" s="7">
        <v>16</v>
      </c>
      <c r="BL40" s="8">
        <v>59</v>
      </c>
      <c r="BM40" s="22">
        <v>13</v>
      </c>
      <c r="BN40" s="25">
        <v>27</v>
      </c>
      <c r="BO40" s="7">
        <v>14</v>
      </c>
      <c r="BP40" s="8">
        <v>32</v>
      </c>
      <c r="BQ40" s="22">
        <v>17</v>
      </c>
      <c r="BR40" s="25">
        <v>40</v>
      </c>
      <c r="BS40" s="7">
        <v>19</v>
      </c>
      <c r="BT40" s="3">
        <v>40</v>
      </c>
      <c r="BU40" s="22"/>
      <c r="BV40" s="25"/>
      <c r="BW40" s="7">
        <v>14</v>
      </c>
      <c r="BX40" s="8">
        <v>43</v>
      </c>
      <c r="BY40" s="22"/>
      <c r="BZ40" s="25"/>
      <c r="CA40" s="7">
        <v>26</v>
      </c>
      <c r="CB40" s="8">
        <v>111</v>
      </c>
      <c r="CC40" s="22"/>
      <c r="CD40" s="25"/>
      <c r="CE40" s="7">
        <v>14</v>
      </c>
      <c r="CF40" s="8">
        <v>31</v>
      </c>
      <c r="CG40" s="22"/>
      <c r="CH40" s="25"/>
      <c r="CI40" s="7"/>
      <c r="CJ40" s="8"/>
      <c r="CK40" s="22"/>
      <c r="CL40" s="25"/>
      <c r="CM40" s="7"/>
      <c r="CN40" s="8"/>
      <c r="CO40" s="22"/>
      <c r="CP40" s="25"/>
      <c r="CQ40" s="7"/>
      <c r="CR40" s="8"/>
      <c r="CS40" s="22"/>
      <c r="CT40" s="25"/>
      <c r="CU40" s="7">
        <v>16</v>
      </c>
      <c r="CV40" s="8">
        <v>53</v>
      </c>
      <c r="CW40" s="22"/>
      <c r="CX40" s="25"/>
      <c r="CY40" s="7">
        <v>15</v>
      </c>
      <c r="CZ40" s="3">
        <v>34</v>
      </c>
      <c r="DA40" s="58">
        <f t="shared" si="0"/>
        <v>1523</v>
      </c>
    </row>
    <row r="41" spans="1:106" ht="15">
      <c r="A41" s="2">
        <v>35</v>
      </c>
      <c r="B41" s="6" t="s">
        <v>157</v>
      </c>
      <c r="C41" s="6" t="s">
        <v>158</v>
      </c>
      <c r="D41" s="6" t="s">
        <v>125</v>
      </c>
      <c r="E41" s="6" t="s">
        <v>58</v>
      </c>
      <c r="F41" s="6" t="s">
        <v>182</v>
      </c>
      <c r="G41" s="6" t="s">
        <v>183</v>
      </c>
      <c r="H41" s="36" t="s">
        <v>59</v>
      </c>
      <c r="I41" s="22">
        <v>56</v>
      </c>
      <c r="J41" s="25">
        <v>500</v>
      </c>
      <c r="K41" s="7">
        <v>167</v>
      </c>
      <c r="L41" s="8">
        <v>1000</v>
      </c>
      <c r="M41" s="22">
        <v>16</v>
      </c>
      <c r="N41" s="25">
        <v>46</v>
      </c>
      <c r="O41" s="7">
        <v>71</v>
      </c>
      <c r="P41" s="8"/>
      <c r="Q41" s="22">
        <v>15</v>
      </c>
      <c r="R41" s="25">
        <v>53</v>
      </c>
      <c r="S41" s="7">
        <v>39</v>
      </c>
      <c r="T41" s="8">
        <v>250</v>
      </c>
      <c r="U41" s="23">
        <v>71</v>
      </c>
      <c r="V41" s="25">
        <v>1000</v>
      </c>
      <c r="W41" s="11">
        <v>46</v>
      </c>
      <c r="X41" s="8">
        <v>500</v>
      </c>
      <c r="Y41" s="23">
        <v>36</v>
      </c>
      <c r="Z41" s="25">
        <v>90</v>
      </c>
      <c r="AA41" s="7">
        <v>63</v>
      </c>
      <c r="AB41" s="8">
        <v>500</v>
      </c>
      <c r="AC41" s="22">
        <v>16</v>
      </c>
      <c r="AD41" s="25">
        <v>32</v>
      </c>
      <c r="AE41" s="7">
        <v>19</v>
      </c>
      <c r="AF41" s="8">
        <v>40</v>
      </c>
      <c r="AG41" s="22">
        <v>17</v>
      </c>
      <c r="AH41" s="25">
        <v>37</v>
      </c>
      <c r="AI41" s="7">
        <v>19</v>
      </c>
      <c r="AJ41" s="8">
        <v>40</v>
      </c>
      <c r="AK41" s="22">
        <v>13</v>
      </c>
      <c r="AL41" s="25">
        <v>26</v>
      </c>
      <c r="AM41" s="7">
        <v>13</v>
      </c>
      <c r="AN41" s="3">
        <v>26</v>
      </c>
      <c r="AO41" s="22">
        <v>14</v>
      </c>
      <c r="AP41" s="25">
        <v>31</v>
      </c>
      <c r="AQ41" s="7">
        <v>14</v>
      </c>
      <c r="AR41" s="8">
        <v>30</v>
      </c>
      <c r="AS41" s="22">
        <v>13</v>
      </c>
      <c r="AT41" s="25">
        <v>27</v>
      </c>
      <c r="AU41" s="7">
        <v>13</v>
      </c>
      <c r="AV41" s="8">
        <v>26</v>
      </c>
      <c r="AW41" s="22">
        <v>13</v>
      </c>
      <c r="AX41" s="25">
        <v>27</v>
      </c>
      <c r="AY41" s="7">
        <v>14</v>
      </c>
      <c r="AZ41" s="8">
        <v>29</v>
      </c>
      <c r="BA41" s="22">
        <v>14</v>
      </c>
      <c r="BB41" s="25">
        <v>28</v>
      </c>
      <c r="BC41" s="7">
        <v>31</v>
      </c>
      <c r="BD41" s="8">
        <v>142</v>
      </c>
      <c r="BE41" s="22">
        <v>50</v>
      </c>
      <c r="BF41" s="25">
        <v>167</v>
      </c>
      <c r="BG41" s="7">
        <v>27</v>
      </c>
      <c r="BH41" s="8">
        <v>37</v>
      </c>
      <c r="BI41" s="22">
        <v>20</v>
      </c>
      <c r="BJ41" s="25">
        <v>71</v>
      </c>
      <c r="BK41" s="7">
        <v>16</v>
      </c>
      <c r="BL41" s="8">
        <v>59</v>
      </c>
      <c r="BM41" s="22">
        <v>13</v>
      </c>
      <c r="BN41" s="25">
        <v>27</v>
      </c>
      <c r="BO41" s="7">
        <v>14</v>
      </c>
      <c r="BP41" s="8">
        <v>32</v>
      </c>
      <c r="BQ41" s="22">
        <v>17</v>
      </c>
      <c r="BR41" s="25">
        <v>40</v>
      </c>
      <c r="BS41" s="7">
        <v>19</v>
      </c>
      <c r="BT41" s="3">
        <v>40</v>
      </c>
      <c r="BU41" s="22">
        <v>25</v>
      </c>
      <c r="BV41" s="25">
        <v>83</v>
      </c>
      <c r="BW41" s="7">
        <v>14</v>
      </c>
      <c r="BX41" s="8">
        <v>43</v>
      </c>
      <c r="BY41" s="22">
        <v>250</v>
      </c>
      <c r="BZ41" s="25">
        <v>1000</v>
      </c>
      <c r="CA41" s="7">
        <v>26</v>
      </c>
      <c r="CB41" s="8">
        <v>111</v>
      </c>
      <c r="CC41" s="22">
        <v>62</v>
      </c>
      <c r="CD41" s="25">
        <v>167</v>
      </c>
      <c r="CE41" s="7">
        <v>14</v>
      </c>
      <c r="CF41" s="8">
        <v>31</v>
      </c>
      <c r="CG41" s="22"/>
      <c r="CH41" s="25"/>
      <c r="CI41" s="7">
        <v>83</v>
      </c>
      <c r="CJ41" s="8">
        <v>200</v>
      </c>
      <c r="CK41" s="22">
        <v>50</v>
      </c>
      <c r="CL41" s="25">
        <v>111</v>
      </c>
      <c r="CM41" s="7">
        <v>29</v>
      </c>
      <c r="CN41" s="8">
        <v>200</v>
      </c>
      <c r="CO41" s="22"/>
      <c r="CP41" s="25"/>
      <c r="CQ41" s="7">
        <v>26</v>
      </c>
      <c r="CR41" s="8">
        <v>200</v>
      </c>
      <c r="CS41" s="22">
        <v>83</v>
      </c>
      <c r="CT41" s="25"/>
      <c r="CU41" s="7">
        <v>16</v>
      </c>
      <c r="CV41" s="8">
        <v>53</v>
      </c>
      <c r="CW41" s="22">
        <v>167</v>
      </c>
      <c r="CX41" s="25"/>
      <c r="CY41" s="7">
        <v>15</v>
      </c>
      <c r="CZ41" s="3">
        <v>34</v>
      </c>
      <c r="DA41" s="58">
        <f t="shared" si="0"/>
        <v>9025</v>
      </c>
      <c r="DB41" s="15"/>
    </row>
    <row r="42" spans="1:105" ht="15">
      <c r="A42" s="2">
        <v>36</v>
      </c>
      <c r="B42" s="6" t="s">
        <v>159</v>
      </c>
      <c r="C42" s="6" t="s">
        <v>117</v>
      </c>
      <c r="D42" s="6" t="s">
        <v>185</v>
      </c>
      <c r="E42" s="6" t="s">
        <v>167</v>
      </c>
      <c r="F42" s="6" t="s">
        <v>46</v>
      </c>
      <c r="G42" s="6" t="s">
        <v>186</v>
      </c>
      <c r="H42" s="36" t="s">
        <v>107</v>
      </c>
      <c r="I42" s="22"/>
      <c r="J42" s="25"/>
      <c r="K42" s="7"/>
      <c r="L42" s="8"/>
      <c r="M42" s="22"/>
      <c r="N42" s="25"/>
      <c r="O42" s="7"/>
      <c r="P42" s="8"/>
      <c r="Q42" s="22"/>
      <c r="R42" s="25"/>
      <c r="S42" s="7"/>
      <c r="T42" s="8"/>
      <c r="U42" s="22"/>
      <c r="V42" s="25"/>
      <c r="W42" s="7"/>
      <c r="X42" s="8"/>
      <c r="Y42" s="22"/>
      <c r="Z42" s="25"/>
      <c r="AA42" s="7"/>
      <c r="AB42" s="8"/>
      <c r="AC42" s="22">
        <v>16</v>
      </c>
      <c r="AD42" s="25">
        <v>32</v>
      </c>
      <c r="AE42" s="7">
        <v>19</v>
      </c>
      <c r="AF42" s="8">
        <v>40</v>
      </c>
      <c r="AG42" s="22">
        <v>17</v>
      </c>
      <c r="AH42" s="25">
        <v>37</v>
      </c>
      <c r="AI42" s="7">
        <v>19</v>
      </c>
      <c r="AJ42" s="8">
        <v>40</v>
      </c>
      <c r="AK42" s="22">
        <v>13</v>
      </c>
      <c r="AL42" s="25">
        <v>26</v>
      </c>
      <c r="AM42" s="7">
        <v>13</v>
      </c>
      <c r="AN42" s="3">
        <v>26</v>
      </c>
      <c r="AO42" s="22">
        <v>14</v>
      </c>
      <c r="AP42" s="25">
        <v>31</v>
      </c>
      <c r="AQ42" s="7">
        <v>14</v>
      </c>
      <c r="AR42" s="8">
        <v>30</v>
      </c>
      <c r="AS42" s="22">
        <v>13</v>
      </c>
      <c r="AT42" s="25">
        <v>27</v>
      </c>
      <c r="AU42" s="7">
        <v>13</v>
      </c>
      <c r="AV42" s="8">
        <v>26</v>
      </c>
      <c r="AW42" s="22">
        <v>13</v>
      </c>
      <c r="AX42" s="25">
        <v>27</v>
      </c>
      <c r="AY42" s="7"/>
      <c r="AZ42" s="8"/>
      <c r="BA42" s="22">
        <v>14</v>
      </c>
      <c r="BB42" s="25">
        <v>28</v>
      </c>
      <c r="BC42" s="7"/>
      <c r="BD42" s="8"/>
      <c r="BE42" s="22"/>
      <c r="BF42" s="25"/>
      <c r="BG42" s="7"/>
      <c r="BH42" s="8"/>
      <c r="BI42" s="22"/>
      <c r="BJ42" s="25"/>
      <c r="BK42" s="7"/>
      <c r="BL42" s="8"/>
      <c r="BM42" s="22">
        <v>13</v>
      </c>
      <c r="BN42" s="25">
        <v>27</v>
      </c>
      <c r="BO42" s="7">
        <v>14</v>
      </c>
      <c r="BP42" s="8"/>
      <c r="BQ42" s="22">
        <v>17</v>
      </c>
      <c r="BR42" s="25"/>
      <c r="BS42" s="7">
        <v>19</v>
      </c>
      <c r="BT42" s="3">
        <v>40</v>
      </c>
      <c r="BU42" s="22">
        <v>25</v>
      </c>
      <c r="BV42" s="25"/>
      <c r="BW42" s="7">
        <v>14</v>
      </c>
      <c r="BX42" s="8">
        <v>43</v>
      </c>
      <c r="BY42" s="22"/>
      <c r="BZ42" s="25"/>
      <c r="CA42" s="7">
        <v>26</v>
      </c>
      <c r="CB42" s="8"/>
      <c r="CC42" s="22"/>
      <c r="CD42" s="25"/>
      <c r="CE42" s="7">
        <v>14</v>
      </c>
      <c r="CF42" s="8">
        <v>31</v>
      </c>
      <c r="CG42" s="22"/>
      <c r="CH42" s="25"/>
      <c r="CI42" s="7"/>
      <c r="CJ42" s="8"/>
      <c r="CK42" s="22"/>
      <c r="CL42" s="25"/>
      <c r="CM42" s="7">
        <v>29</v>
      </c>
      <c r="CN42" s="8"/>
      <c r="CO42" s="22"/>
      <c r="CP42" s="25"/>
      <c r="CQ42" s="7">
        <v>26</v>
      </c>
      <c r="CR42" s="8"/>
      <c r="CS42" s="22"/>
      <c r="CT42" s="25"/>
      <c r="CU42" s="7">
        <v>16</v>
      </c>
      <c r="CV42" s="8"/>
      <c r="CW42" s="22"/>
      <c r="CX42" s="25"/>
      <c r="CY42" s="7">
        <v>15</v>
      </c>
      <c r="CZ42" s="3">
        <v>34</v>
      </c>
      <c r="DA42" s="58">
        <f t="shared" si="0"/>
        <v>951</v>
      </c>
    </row>
    <row r="43" spans="1:105" ht="15">
      <c r="A43" s="2">
        <v>37</v>
      </c>
      <c r="B43" s="6" t="s">
        <v>160</v>
      </c>
      <c r="C43" s="6" t="s">
        <v>161</v>
      </c>
      <c r="D43" s="6" t="s">
        <v>184</v>
      </c>
      <c r="E43" s="6" t="s">
        <v>167</v>
      </c>
      <c r="F43" s="6" t="s">
        <v>37</v>
      </c>
      <c r="G43" s="6" t="s">
        <v>3</v>
      </c>
      <c r="H43" s="36" t="s">
        <v>38</v>
      </c>
      <c r="I43" s="22"/>
      <c r="J43" s="25"/>
      <c r="K43" s="7"/>
      <c r="L43" s="8"/>
      <c r="M43" s="22"/>
      <c r="N43" s="25"/>
      <c r="O43" s="7"/>
      <c r="P43" s="8"/>
      <c r="Q43" s="22"/>
      <c r="R43" s="25"/>
      <c r="S43" s="7"/>
      <c r="T43" s="8"/>
      <c r="U43" s="22"/>
      <c r="V43" s="25"/>
      <c r="W43" s="7"/>
      <c r="X43" s="8"/>
      <c r="Y43" s="22"/>
      <c r="Z43" s="25"/>
      <c r="AA43" s="7"/>
      <c r="AB43" s="8"/>
      <c r="AC43" s="22">
        <v>16</v>
      </c>
      <c r="AD43" s="25">
        <v>32</v>
      </c>
      <c r="AE43" s="7"/>
      <c r="AF43" s="8"/>
      <c r="AG43" s="22"/>
      <c r="AH43" s="25"/>
      <c r="AI43" s="7"/>
      <c r="AJ43" s="8"/>
      <c r="AK43" s="22">
        <v>13</v>
      </c>
      <c r="AL43" s="25">
        <v>26</v>
      </c>
      <c r="AM43" s="7">
        <v>13</v>
      </c>
      <c r="AN43" s="3">
        <v>26</v>
      </c>
      <c r="AO43" s="22">
        <v>14</v>
      </c>
      <c r="AP43" s="25">
        <v>31</v>
      </c>
      <c r="AQ43" s="7">
        <v>14</v>
      </c>
      <c r="AR43" s="8">
        <v>30</v>
      </c>
      <c r="AS43" s="22">
        <v>13</v>
      </c>
      <c r="AT43" s="25">
        <v>27</v>
      </c>
      <c r="AU43" s="7">
        <v>13</v>
      </c>
      <c r="AV43" s="8">
        <v>26</v>
      </c>
      <c r="AW43" s="22">
        <v>13</v>
      </c>
      <c r="AX43" s="25">
        <v>27</v>
      </c>
      <c r="AY43" s="7">
        <v>14</v>
      </c>
      <c r="AZ43" s="8">
        <v>29</v>
      </c>
      <c r="BA43" s="22">
        <v>14</v>
      </c>
      <c r="BB43" s="25">
        <v>28</v>
      </c>
      <c r="BC43" s="7"/>
      <c r="BD43" s="8"/>
      <c r="BE43" s="22"/>
      <c r="BF43" s="25"/>
      <c r="BG43" s="7">
        <v>27</v>
      </c>
      <c r="BH43" s="8">
        <v>37</v>
      </c>
      <c r="BI43" s="22"/>
      <c r="BJ43" s="25"/>
      <c r="BK43" s="7">
        <v>16</v>
      </c>
      <c r="BL43" s="8"/>
      <c r="BM43" s="22">
        <v>13</v>
      </c>
      <c r="BN43" s="25">
        <v>27</v>
      </c>
      <c r="BO43" s="7">
        <v>14</v>
      </c>
      <c r="BP43" s="8">
        <v>32</v>
      </c>
      <c r="BQ43" s="22">
        <v>17</v>
      </c>
      <c r="BR43" s="25"/>
      <c r="BS43" s="7">
        <v>19</v>
      </c>
      <c r="BT43" s="3">
        <v>40</v>
      </c>
      <c r="BU43" s="22"/>
      <c r="BV43" s="25"/>
      <c r="BW43" s="7">
        <v>14</v>
      </c>
      <c r="BX43" s="8"/>
      <c r="BY43" s="22"/>
      <c r="BZ43" s="25"/>
      <c r="CA43" s="7">
        <v>26</v>
      </c>
      <c r="CB43" s="8"/>
      <c r="CC43" s="22"/>
      <c r="CD43" s="25"/>
      <c r="CE43" s="7">
        <v>14</v>
      </c>
      <c r="CF43" s="8">
        <v>31</v>
      </c>
      <c r="CG43" s="22"/>
      <c r="CH43" s="25"/>
      <c r="CI43" s="7"/>
      <c r="CJ43" s="8"/>
      <c r="CK43" s="22"/>
      <c r="CL43" s="25"/>
      <c r="CM43" s="7"/>
      <c r="CN43" s="8"/>
      <c r="CO43" s="22"/>
      <c r="CP43" s="25"/>
      <c r="CQ43" s="7">
        <v>26</v>
      </c>
      <c r="CR43" s="8"/>
      <c r="CS43" s="22"/>
      <c r="CT43" s="25"/>
      <c r="CU43" s="7">
        <v>16</v>
      </c>
      <c r="CV43" s="8">
        <v>53</v>
      </c>
      <c r="CW43" s="22"/>
      <c r="CX43" s="25"/>
      <c r="CY43" s="7">
        <v>15</v>
      </c>
      <c r="CZ43" s="3">
        <v>34</v>
      </c>
      <c r="DA43" s="58">
        <f t="shared" si="0"/>
        <v>890</v>
      </c>
    </row>
    <row r="44" spans="1:105" ht="15">
      <c r="A44" s="2">
        <v>38</v>
      </c>
      <c r="B44" s="6" t="s">
        <v>162</v>
      </c>
      <c r="C44" s="6" t="s">
        <v>163</v>
      </c>
      <c r="D44" s="6" t="s">
        <v>170</v>
      </c>
      <c r="E44" s="6">
        <v>2</v>
      </c>
      <c r="F44" s="6" t="s">
        <v>187</v>
      </c>
      <c r="G44" s="6" t="s">
        <v>47</v>
      </c>
      <c r="H44" s="36" t="s">
        <v>104</v>
      </c>
      <c r="I44" s="22">
        <v>56</v>
      </c>
      <c r="J44" s="25">
        <v>500</v>
      </c>
      <c r="K44" s="7"/>
      <c r="L44" s="8"/>
      <c r="M44" s="22">
        <v>16</v>
      </c>
      <c r="N44" s="25">
        <v>46</v>
      </c>
      <c r="O44" s="7">
        <v>71</v>
      </c>
      <c r="P44" s="8"/>
      <c r="Q44" s="22">
        <v>15</v>
      </c>
      <c r="R44" s="25">
        <v>53</v>
      </c>
      <c r="S44" s="7">
        <v>39</v>
      </c>
      <c r="T44" s="8"/>
      <c r="U44" s="23">
        <v>71</v>
      </c>
      <c r="V44" s="25"/>
      <c r="W44" s="11">
        <v>46</v>
      </c>
      <c r="X44" s="8"/>
      <c r="Y44" s="23">
        <v>36</v>
      </c>
      <c r="Z44" s="25">
        <v>90</v>
      </c>
      <c r="AA44" s="7">
        <v>63</v>
      </c>
      <c r="AB44" s="8"/>
      <c r="AC44" s="22">
        <v>16</v>
      </c>
      <c r="AD44" s="25">
        <v>32</v>
      </c>
      <c r="AE44" s="7">
        <v>19</v>
      </c>
      <c r="AF44" s="8">
        <v>40</v>
      </c>
      <c r="AG44" s="22">
        <v>17</v>
      </c>
      <c r="AH44" s="25">
        <v>37</v>
      </c>
      <c r="AI44" s="7">
        <v>19</v>
      </c>
      <c r="AJ44" s="8">
        <v>40</v>
      </c>
      <c r="AK44" s="22">
        <v>13</v>
      </c>
      <c r="AL44" s="25">
        <v>26</v>
      </c>
      <c r="AM44" s="7">
        <v>13</v>
      </c>
      <c r="AN44" s="3">
        <v>26</v>
      </c>
      <c r="AO44" s="22">
        <v>14</v>
      </c>
      <c r="AP44" s="25">
        <v>31</v>
      </c>
      <c r="AQ44" s="7">
        <v>14</v>
      </c>
      <c r="AR44" s="8">
        <v>30</v>
      </c>
      <c r="AS44" s="22">
        <v>13</v>
      </c>
      <c r="AT44" s="25">
        <v>27</v>
      </c>
      <c r="AU44" s="7">
        <v>13</v>
      </c>
      <c r="AV44" s="8">
        <v>26</v>
      </c>
      <c r="AW44" s="22">
        <v>13</v>
      </c>
      <c r="AX44" s="25">
        <v>27</v>
      </c>
      <c r="AY44" s="7">
        <v>14</v>
      </c>
      <c r="AZ44" s="8">
        <v>29</v>
      </c>
      <c r="BA44" s="22">
        <v>14</v>
      </c>
      <c r="BB44" s="25">
        <v>28</v>
      </c>
      <c r="BC44" s="7">
        <v>31</v>
      </c>
      <c r="BD44" s="8"/>
      <c r="BE44" s="22">
        <v>50</v>
      </c>
      <c r="BF44" s="25">
        <v>167</v>
      </c>
      <c r="BG44" s="7">
        <v>27</v>
      </c>
      <c r="BH44" s="8">
        <v>37</v>
      </c>
      <c r="BI44" s="22">
        <v>20</v>
      </c>
      <c r="BJ44" s="25">
        <v>71</v>
      </c>
      <c r="BK44" s="7">
        <v>16</v>
      </c>
      <c r="BL44" s="8">
        <v>59</v>
      </c>
      <c r="BM44" s="22">
        <v>13</v>
      </c>
      <c r="BN44" s="25">
        <v>27</v>
      </c>
      <c r="BO44" s="7">
        <v>14</v>
      </c>
      <c r="BP44" s="8">
        <v>32</v>
      </c>
      <c r="BQ44" s="22">
        <v>17</v>
      </c>
      <c r="BR44" s="25">
        <v>40</v>
      </c>
      <c r="BS44" s="7">
        <v>19</v>
      </c>
      <c r="BT44" s="3">
        <v>40</v>
      </c>
      <c r="BU44" s="22">
        <v>25</v>
      </c>
      <c r="BV44" s="25">
        <v>83</v>
      </c>
      <c r="BW44" s="7">
        <v>14</v>
      </c>
      <c r="BX44" s="8">
        <v>43</v>
      </c>
      <c r="BY44" s="22"/>
      <c r="BZ44" s="25"/>
      <c r="CA44" s="7">
        <v>26</v>
      </c>
      <c r="CB44" s="8">
        <v>111</v>
      </c>
      <c r="CC44" s="22">
        <v>62</v>
      </c>
      <c r="CD44" s="25">
        <v>167</v>
      </c>
      <c r="CE44" s="7">
        <v>14</v>
      </c>
      <c r="CF44" s="8">
        <v>31</v>
      </c>
      <c r="CG44" s="22">
        <v>56</v>
      </c>
      <c r="CH44" s="25"/>
      <c r="CI44" s="7"/>
      <c r="CJ44" s="8"/>
      <c r="CK44" s="22">
        <v>50</v>
      </c>
      <c r="CL44" s="25">
        <v>111</v>
      </c>
      <c r="CM44" s="7">
        <v>29</v>
      </c>
      <c r="CN44" s="8">
        <v>200</v>
      </c>
      <c r="CO44" s="22"/>
      <c r="CP44" s="25"/>
      <c r="CQ44" s="7">
        <v>26</v>
      </c>
      <c r="CR44" s="8"/>
      <c r="CS44" s="22">
        <v>83</v>
      </c>
      <c r="CT44" s="25"/>
      <c r="CU44" s="7">
        <v>16</v>
      </c>
      <c r="CV44" s="8">
        <v>53</v>
      </c>
      <c r="CW44" s="22"/>
      <c r="CX44" s="25"/>
      <c r="CY44" s="7">
        <v>15</v>
      </c>
      <c r="CZ44" s="3">
        <v>34</v>
      </c>
      <c r="DA44" s="58">
        <f t="shared" si="0"/>
        <v>3622</v>
      </c>
    </row>
    <row r="45" spans="1:105" ht="15">
      <c r="A45" s="2">
        <v>39</v>
      </c>
      <c r="B45" s="6" t="s">
        <v>164</v>
      </c>
      <c r="C45" s="6" t="s">
        <v>120</v>
      </c>
      <c r="D45" s="6" t="s">
        <v>118</v>
      </c>
      <c r="E45" s="6">
        <v>1</v>
      </c>
      <c r="F45" s="6" t="s">
        <v>46</v>
      </c>
      <c r="G45" s="6" t="s">
        <v>47</v>
      </c>
      <c r="H45" s="36" t="s">
        <v>188</v>
      </c>
      <c r="I45" s="23"/>
      <c r="J45" s="47"/>
      <c r="K45" s="11"/>
      <c r="L45" s="12"/>
      <c r="M45" s="22">
        <v>16</v>
      </c>
      <c r="N45" s="25">
        <v>46</v>
      </c>
      <c r="O45" s="11">
        <v>71</v>
      </c>
      <c r="P45" s="12"/>
      <c r="Q45" s="23">
        <v>15</v>
      </c>
      <c r="R45" s="47">
        <v>53</v>
      </c>
      <c r="S45" s="7">
        <v>39</v>
      </c>
      <c r="T45" s="12"/>
      <c r="U45" s="23">
        <v>71</v>
      </c>
      <c r="V45" s="47"/>
      <c r="W45" s="11">
        <v>46</v>
      </c>
      <c r="X45" s="12"/>
      <c r="Y45" s="23">
        <v>36</v>
      </c>
      <c r="Z45" s="25">
        <v>90</v>
      </c>
      <c r="AA45" s="11"/>
      <c r="AB45" s="12"/>
      <c r="AC45" s="22">
        <v>16</v>
      </c>
      <c r="AD45" s="25">
        <v>32</v>
      </c>
      <c r="AE45" s="7">
        <v>19</v>
      </c>
      <c r="AF45" s="8">
        <v>40</v>
      </c>
      <c r="AG45" s="22">
        <v>17</v>
      </c>
      <c r="AH45" s="25">
        <v>37</v>
      </c>
      <c r="AI45" s="7">
        <v>19</v>
      </c>
      <c r="AJ45" s="8">
        <v>40</v>
      </c>
      <c r="AK45" s="22">
        <v>13</v>
      </c>
      <c r="AL45" s="25">
        <v>26</v>
      </c>
      <c r="AM45" s="7">
        <v>13</v>
      </c>
      <c r="AN45" s="3">
        <v>26</v>
      </c>
      <c r="AO45" s="22">
        <v>14</v>
      </c>
      <c r="AP45" s="25">
        <v>31</v>
      </c>
      <c r="AQ45" s="7">
        <v>14</v>
      </c>
      <c r="AR45" s="8">
        <v>30</v>
      </c>
      <c r="AS45" s="22">
        <v>13</v>
      </c>
      <c r="AT45" s="25">
        <v>27</v>
      </c>
      <c r="AU45" s="7">
        <v>13</v>
      </c>
      <c r="AV45" s="8">
        <v>26</v>
      </c>
      <c r="AW45" s="22">
        <v>13</v>
      </c>
      <c r="AX45" s="25">
        <v>27</v>
      </c>
      <c r="AY45" s="7">
        <v>14</v>
      </c>
      <c r="AZ45" s="8">
        <v>29</v>
      </c>
      <c r="BA45" s="22">
        <v>14</v>
      </c>
      <c r="BB45" s="25">
        <v>28</v>
      </c>
      <c r="BC45" s="7">
        <v>31</v>
      </c>
      <c r="BD45" s="8">
        <v>142</v>
      </c>
      <c r="BE45" s="22">
        <v>50</v>
      </c>
      <c r="BF45" s="25">
        <v>167</v>
      </c>
      <c r="BG45" s="7">
        <v>27</v>
      </c>
      <c r="BH45" s="8">
        <v>37</v>
      </c>
      <c r="BI45" s="22">
        <v>20</v>
      </c>
      <c r="BJ45" s="25">
        <v>71</v>
      </c>
      <c r="BK45" s="7">
        <v>16</v>
      </c>
      <c r="BL45" s="8">
        <v>59</v>
      </c>
      <c r="BM45" s="22">
        <v>13</v>
      </c>
      <c r="BN45" s="25">
        <v>27</v>
      </c>
      <c r="BO45" s="7">
        <v>14</v>
      </c>
      <c r="BP45" s="8">
        <v>32</v>
      </c>
      <c r="BQ45" s="22">
        <v>17</v>
      </c>
      <c r="BR45" s="25">
        <v>40</v>
      </c>
      <c r="BS45" s="7">
        <v>19</v>
      </c>
      <c r="BT45" s="3">
        <v>40</v>
      </c>
      <c r="BU45" s="22">
        <v>25</v>
      </c>
      <c r="BV45" s="25">
        <v>83</v>
      </c>
      <c r="BW45" s="7">
        <v>14</v>
      </c>
      <c r="BX45" s="8">
        <v>43</v>
      </c>
      <c r="BY45" s="23">
        <v>250</v>
      </c>
      <c r="BZ45" s="47"/>
      <c r="CA45" s="7">
        <v>26</v>
      </c>
      <c r="CB45" s="8">
        <v>111</v>
      </c>
      <c r="CC45" s="22">
        <v>62</v>
      </c>
      <c r="CD45" s="25">
        <v>167</v>
      </c>
      <c r="CE45" s="7">
        <v>14</v>
      </c>
      <c r="CF45" s="8">
        <v>31</v>
      </c>
      <c r="CG45" s="22">
        <v>56</v>
      </c>
      <c r="CH45" s="47"/>
      <c r="CI45" s="7">
        <v>83</v>
      </c>
      <c r="CJ45" s="8">
        <v>200</v>
      </c>
      <c r="CK45" s="22">
        <v>50</v>
      </c>
      <c r="CL45" s="25">
        <v>111</v>
      </c>
      <c r="CM45" s="7">
        <v>29</v>
      </c>
      <c r="CN45" s="12"/>
      <c r="CO45" s="23"/>
      <c r="CP45" s="47"/>
      <c r="CQ45" s="7">
        <v>26</v>
      </c>
      <c r="CR45" s="12"/>
      <c r="CS45" s="23"/>
      <c r="CT45" s="47"/>
      <c r="CU45" s="7">
        <v>16</v>
      </c>
      <c r="CV45" s="8">
        <v>53</v>
      </c>
      <c r="CW45" s="23"/>
      <c r="CX45" s="47"/>
      <c r="CY45" s="7">
        <v>15</v>
      </c>
      <c r="CZ45" s="3">
        <v>34</v>
      </c>
      <c r="DA45" s="58">
        <f t="shared" si="0"/>
        <v>3395</v>
      </c>
    </row>
    <row r="46" spans="1:105" s="15" customFormat="1" ht="15">
      <c r="A46" s="43">
        <v>40</v>
      </c>
      <c r="B46" s="14" t="s">
        <v>165</v>
      </c>
      <c r="C46" s="14" t="s">
        <v>148</v>
      </c>
      <c r="D46" s="14">
        <v>1984</v>
      </c>
      <c r="E46" s="14" t="s">
        <v>167</v>
      </c>
      <c r="F46" s="44" t="s">
        <v>37</v>
      </c>
      <c r="G46" s="44" t="s">
        <v>3</v>
      </c>
      <c r="H46" s="46">
        <v>2002</v>
      </c>
      <c r="I46" s="23"/>
      <c r="J46" s="47"/>
      <c r="K46" s="11"/>
      <c r="L46" s="12"/>
      <c r="M46" s="22">
        <v>16</v>
      </c>
      <c r="N46" s="25">
        <v>46</v>
      </c>
      <c r="O46" s="11"/>
      <c r="P46" s="12"/>
      <c r="Q46" s="23">
        <v>1</v>
      </c>
      <c r="R46" s="47">
        <v>1</v>
      </c>
      <c r="S46" s="11"/>
      <c r="T46" s="12"/>
      <c r="U46" s="23"/>
      <c r="V46" s="47"/>
      <c r="W46" s="11"/>
      <c r="X46" s="12"/>
      <c r="Y46" s="23"/>
      <c r="Z46" s="47"/>
      <c r="AA46" s="11"/>
      <c r="AB46" s="12"/>
      <c r="AC46" s="22">
        <v>16</v>
      </c>
      <c r="AD46" s="25">
        <v>32</v>
      </c>
      <c r="AE46" s="7">
        <v>19</v>
      </c>
      <c r="AF46" s="8">
        <v>40</v>
      </c>
      <c r="AG46" s="22">
        <v>17</v>
      </c>
      <c r="AH46" s="25">
        <v>37</v>
      </c>
      <c r="AI46" s="11">
        <v>19</v>
      </c>
      <c r="AJ46" s="8">
        <v>40</v>
      </c>
      <c r="AK46" s="23">
        <v>13</v>
      </c>
      <c r="AL46" s="47">
        <v>26</v>
      </c>
      <c r="AM46" s="11">
        <v>13</v>
      </c>
      <c r="AN46" s="45">
        <v>26</v>
      </c>
      <c r="AO46" s="23">
        <v>14</v>
      </c>
      <c r="AP46" s="47">
        <v>31</v>
      </c>
      <c r="AQ46" s="11">
        <v>14</v>
      </c>
      <c r="AR46" s="12">
        <v>30</v>
      </c>
      <c r="AS46" s="23">
        <v>13</v>
      </c>
      <c r="AT46" s="47">
        <v>27</v>
      </c>
      <c r="AU46" s="11">
        <v>13</v>
      </c>
      <c r="AV46" s="12">
        <v>26</v>
      </c>
      <c r="AW46" s="23">
        <v>13</v>
      </c>
      <c r="AX46" s="47">
        <v>27</v>
      </c>
      <c r="AY46" s="11">
        <v>14</v>
      </c>
      <c r="AZ46" s="12">
        <v>29</v>
      </c>
      <c r="BA46" s="23">
        <v>14</v>
      </c>
      <c r="BB46" s="47">
        <v>28</v>
      </c>
      <c r="BC46" s="11"/>
      <c r="BD46" s="12"/>
      <c r="BE46" s="23"/>
      <c r="BF46" s="47"/>
      <c r="BG46" s="11">
        <v>27</v>
      </c>
      <c r="BH46" s="12">
        <v>37</v>
      </c>
      <c r="BI46" s="23"/>
      <c r="BJ46" s="47"/>
      <c r="BK46" s="11">
        <v>16</v>
      </c>
      <c r="BL46" s="12">
        <v>59</v>
      </c>
      <c r="BM46" s="23">
        <v>13</v>
      </c>
      <c r="BN46" s="47">
        <v>27</v>
      </c>
      <c r="BO46" s="11">
        <v>14</v>
      </c>
      <c r="BP46" s="12">
        <v>32</v>
      </c>
      <c r="BQ46" s="23">
        <v>17</v>
      </c>
      <c r="BR46" s="47">
        <v>40</v>
      </c>
      <c r="BS46" s="11">
        <v>19</v>
      </c>
      <c r="BT46" s="45">
        <v>40</v>
      </c>
      <c r="BU46" s="23">
        <v>25</v>
      </c>
      <c r="BV46" s="47"/>
      <c r="BW46" s="11">
        <v>14</v>
      </c>
      <c r="BX46" s="12"/>
      <c r="BY46" s="23"/>
      <c r="BZ46" s="47"/>
      <c r="CA46" s="11">
        <v>26</v>
      </c>
      <c r="CB46" s="12"/>
      <c r="CC46" s="23"/>
      <c r="CD46" s="47"/>
      <c r="CE46" s="11">
        <v>14</v>
      </c>
      <c r="CF46" s="12">
        <v>31</v>
      </c>
      <c r="CG46" s="23">
        <v>56</v>
      </c>
      <c r="CH46" s="47"/>
      <c r="CI46" s="11"/>
      <c r="CJ46" s="12"/>
      <c r="CK46" s="23"/>
      <c r="CL46" s="47"/>
      <c r="CM46" s="11"/>
      <c r="CN46" s="12"/>
      <c r="CO46" s="23"/>
      <c r="CP46" s="47"/>
      <c r="CQ46" s="11"/>
      <c r="CR46" s="12"/>
      <c r="CS46" s="23"/>
      <c r="CT46" s="47"/>
      <c r="CU46" s="11">
        <v>16</v>
      </c>
      <c r="CV46" s="12">
        <v>53</v>
      </c>
      <c r="CW46" s="23"/>
      <c r="CX46" s="47"/>
      <c r="CY46" s="11">
        <v>15</v>
      </c>
      <c r="CZ46" s="45">
        <v>34</v>
      </c>
      <c r="DA46" s="58">
        <f t="shared" si="0"/>
        <v>1280</v>
      </c>
    </row>
    <row r="47" spans="1:105" ht="15.75" thickBot="1">
      <c r="A47" s="2">
        <v>41</v>
      </c>
      <c r="B47" s="14" t="s">
        <v>166</v>
      </c>
      <c r="C47" s="14" t="s">
        <v>137</v>
      </c>
      <c r="D47" s="6">
        <v>1984</v>
      </c>
      <c r="E47" s="6" t="s">
        <v>167</v>
      </c>
      <c r="F47" s="9" t="s">
        <v>37</v>
      </c>
      <c r="G47" s="9" t="s">
        <v>4</v>
      </c>
      <c r="H47" s="36">
        <v>2002</v>
      </c>
      <c r="I47" s="49"/>
      <c r="J47" s="50"/>
      <c r="K47" s="11"/>
      <c r="L47" s="12"/>
      <c r="M47" s="52">
        <v>16</v>
      </c>
      <c r="N47" s="53">
        <v>46</v>
      </c>
      <c r="O47" s="11"/>
      <c r="P47" s="12"/>
      <c r="Q47" s="49">
        <v>15</v>
      </c>
      <c r="R47" s="50">
        <v>53</v>
      </c>
      <c r="S47" s="7">
        <v>39</v>
      </c>
      <c r="T47" s="12"/>
      <c r="U47" s="49"/>
      <c r="V47" s="50"/>
      <c r="W47" s="11">
        <v>46</v>
      </c>
      <c r="X47" s="12"/>
      <c r="Y47" s="49"/>
      <c r="Z47" s="50"/>
      <c r="AA47" s="11"/>
      <c r="AB47" s="12"/>
      <c r="AC47" s="52">
        <v>16</v>
      </c>
      <c r="AD47" s="53">
        <v>32</v>
      </c>
      <c r="AE47" s="7">
        <v>19</v>
      </c>
      <c r="AF47" s="8">
        <v>40</v>
      </c>
      <c r="AG47" s="52">
        <v>17</v>
      </c>
      <c r="AH47" s="53">
        <v>37</v>
      </c>
      <c r="AI47" s="7">
        <v>19</v>
      </c>
      <c r="AJ47" s="8">
        <v>40</v>
      </c>
      <c r="AK47" s="52">
        <v>13</v>
      </c>
      <c r="AL47" s="53">
        <v>26</v>
      </c>
      <c r="AM47" s="7">
        <v>13</v>
      </c>
      <c r="AN47" s="3">
        <v>26</v>
      </c>
      <c r="AO47" s="52">
        <v>14</v>
      </c>
      <c r="AP47" s="53">
        <v>31</v>
      </c>
      <c r="AQ47" s="7">
        <v>14</v>
      </c>
      <c r="AR47" s="8">
        <v>30</v>
      </c>
      <c r="AS47" s="52">
        <v>13</v>
      </c>
      <c r="AT47" s="53">
        <v>27</v>
      </c>
      <c r="AU47" s="7">
        <v>13</v>
      </c>
      <c r="AV47" s="8">
        <v>26</v>
      </c>
      <c r="AW47" s="52">
        <v>13</v>
      </c>
      <c r="AX47" s="53">
        <v>27</v>
      </c>
      <c r="AY47" s="7">
        <v>14</v>
      </c>
      <c r="AZ47" s="8">
        <v>29</v>
      </c>
      <c r="BA47" s="52">
        <v>14</v>
      </c>
      <c r="BB47" s="53">
        <v>28</v>
      </c>
      <c r="BC47" s="7">
        <v>31</v>
      </c>
      <c r="BD47" s="12"/>
      <c r="BE47" s="52">
        <v>50</v>
      </c>
      <c r="BF47" s="50"/>
      <c r="BG47" s="7">
        <v>27</v>
      </c>
      <c r="BH47" s="8">
        <v>37</v>
      </c>
      <c r="BI47" s="52">
        <v>20</v>
      </c>
      <c r="BJ47" s="50"/>
      <c r="BK47" s="7">
        <v>16</v>
      </c>
      <c r="BL47" s="12"/>
      <c r="BM47" s="52">
        <v>13</v>
      </c>
      <c r="BN47" s="53">
        <v>27</v>
      </c>
      <c r="BO47" s="7">
        <v>14</v>
      </c>
      <c r="BP47" s="8">
        <v>32</v>
      </c>
      <c r="BQ47" s="52">
        <v>17</v>
      </c>
      <c r="BR47" s="53">
        <v>40</v>
      </c>
      <c r="BS47" s="7">
        <v>19</v>
      </c>
      <c r="BT47" s="3">
        <v>40</v>
      </c>
      <c r="BU47" s="52">
        <v>25</v>
      </c>
      <c r="BV47" s="53">
        <v>83</v>
      </c>
      <c r="BW47" s="7">
        <v>14</v>
      </c>
      <c r="BX47" s="8">
        <v>43</v>
      </c>
      <c r="BY47" s="49"/>
      <c r="BZ47" s="50"/>
      <c r="CA47" s="7">
        <v>26</v>
      </c>
      <c r="CB47" s="12"/>
      <c r="CC47" s="49"/>
      <c r="CD47" s="50"/>
      <c r="CE47" s="11"/>
      <c r="CF47" s="8">
        <v>31</v>
      </c>
      <c r="CG47" s="52">
        <v>56</v>
      </c>
      <c r="CH47" s="50"/>
      <c r="CI47" s="11"/>
      <c r="CJ47" s="12"/>
      <c r="CK47" s="49"/>
      <c r="CL47" s="50"/>
      <c r="CM47" s="11"/>
      <c r="CN47" s="12"/>
      <c r="CO47" s="49"/>
      <c r="CP47" s="50"/>
      <c r="CQ47" s="7">
        <v>26</v>
      </c>
      <c r="CR47" s="12"/>
      <c r="CS47" s="49"/>
      <c r="CT47" s="50"/>
      <c r="CU47" s="7">
        <v>16</v>
      </c>
      <c r="CV47" s="8">
        <v>53</v>
      </c>
      <c r="CW47" s="49"/>
      <c r="CX47" s="50"/>
      <c r="CY47" s="7">
        <v>15</v>
      </c>
      <c r="CZ47" s="3">
        <v>34</v>
      </c>
      <c r="DA47" s="59">
        <f t="shared" si="0"/>
        <v>1611</v>
      </c>
    </row>
    <row r="48" ht="15.75" thickTop="1"/>
  </sheetData>
  <sheetProtection/>
  <mergeCells count="62">
    <mergeCell ref="CM5:CN5"/>
    <mergeCell ref="CO5:CP5"/>
    <mergeCell ref="CQ5:CR5"/>
    <mergeCell ref="CS5:CT5"/>
    <mergeCell ref="BW5:BX5"/>
    <mergeCell ref="BY5:BZ5"/>
    <mergeCell ref="CU5:CV5"/>
    <mergeCell ref="CW5:CX5"/>
    <mergeCell ref="CY5:CZ5"/>
    <mergeCell ref="D5:D6"/>
    <mergeCell ref="E5:E6"/>
    <mergeCell ref="F5:F6"/>
    <mergeCell ref="G5:G6"/>
    <mergeCell ref="H5:H6"/>
    <mergeCell ref="CI5:CJ5"/>
    <mergeCell ref="CK5:CL5"/>
    <mergeCell ref="BG5:BH5"/>
    <mergeCell ref="CA5:CB5"/>
    <mergeCell ref="CC5:CD5"/>
    <mergeCell ref="CE5:CF5"/>
    <mergeCell ref="CG5:CH5"/>
    <mergeCell ref="BK5:BL5"/>
    <mergeCell ref="BM5:BN5"/>
    <mergeCell ref="BO5:BP5"/>
    <mergeCell ref="BQ5:BR5"/>
    <mergeCell ref="BS5:BT5"/>
    <mergeCell ref="AU5:AV5"/>
    <mergeCell ref="AW5:AX5"/>
    <mergeCell ref="AY5:AZ5"/>
    <mergeCell ref="BA5:BB5"/>
    <mergeCell ref="BC5:BD5"/>
    <mergeCell ref="BE5:BF5"/>
    <mergeCell ref="AC5:AD5"/>
    <mergeCell ref="AE5:AF5"/>
    <mergeCell ref="AG5:AH5"/>
    <mergeCell ref="BU5:BV5"/>
    <mergeCell ref="AI5:AJ5"/>
    <mergeCell ref="BI5:BJ5"/>
    <mergeCell ref="AM5:AN5"/>
    <mergeCell ref="AO5:AP5"/>
    <mergeCell ref="AQ5:AR5"/>
    <mergeCell ref="AS5:AT5"/>
    <mergeCell ref="K5:L5"/>
    <mergeCell ref="M5:N5"/>
    <mergeCell ref="AK5:AL5"/>
    <mergeCell ref="O5:P5"/>
    <mergeCell ref="Q5:R5"/>
    <mergeCell ref="S5:T5"/>
    <mergeCell ref="U5:V5"/>
    <mergeCell ref="W5:X5"/>
    <mergeCell ref="Y5:Z5"/>
    <mergeCell ref="AA5:AB5"/>
    <mergeCell ref="F3:V3"/>
    <mergeCell ref="DA4:DA6"/>
    <mergeCell ref="A1:AM1"/>
    <mergeCell ref="I4:AN4"/>
    <mergeCell ref="AO4:BT4"/>
    <mergeCell ref="BU4:CZ4"/>
    <mergeCell ref="A5:A6"/>
    <mergeCell ref="B5:B6"/>
    <mergeCell ref="C5:C6"/>
    <mergeCell ref="I5:J5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R116"/>
  <sheetViews>
    <sheetView zoomScale="80" zoomScaleNormal="80" zoomScaleSheetLayoutView="70" zoomScalePageLayoutView="0" workbookViewId="0" topLeftCell="A79">
      <selection activeCell="H120" sqref="H120"/>
    </sheetView>
  </sheetViews>
  <sheetFormatPr defaultColWidth="9.140625" defaultRowHeight="15"/>
  <cols>
    <col min="1" max="1" width="9.140625" style="69" customWidth="1"/>
    <col min="2" max="2" width="13.00390625" style="70" customWidth="1"/>
    <col min="3" max="3" width="11.7109375" style="70" customWidth="1"/>
    <col min="4" max="4" width="14.28125" style="69" hidden="1" customWidth="1"/>
    <col min="5" max="5" width="9.140625" style="69" hidden="1" customWidth="1"/>
    <col min="6" max="6" width="16.00390625" style="69" hidden="1" customWidth="1"/>
    <col min="7" max="7" width="17.7109375" style="69" hidden="1" customWidth="1"/>
    <col min="8" max="8" width="5.28125" style="69" customWidth="1"/>
    <col min="9" max="9" width="7.00390625" style="69" customWidth="1"/>
    <col min="10" max="10" width="4.140625" style="69" customWidth="1"/>
    <col min="11" max="11" width="5.421875" style="69" customWidth="1"/>
    <col min="12" max="12" width="5.140625" style="69" customWidth="1"/>
    <col min="13" max="13" width="5.00390625" style="69" customWidth="1"/>
    <col min="14" max="14" width="4.7109375" style="69" customWidth="1"/>
    <col min="15" max="15" width="4.421875" style="69" customWidth="1"/>
    <col min="16" max="16" width="4.28125" style="69" customWidth="1"/>
    <col min="17" max="17" width="5.140625" style="69" customWidth="1"/>
    <col min="18" max="18" width="5.8515625" style="69" customWidth="1"/>
    <col min="19" max="19" width="4.7109375" style="69" customWidth="1"/>
    <col min="20" max="20" width="4.421875" style="69" customWidth="1"/>
    <col min="21" max="21" width="4.7109375" style="69" customWidth="1"/>
    <col min="22" max="22" width="5.28125" style="69" customWidth="1"/>
    <col min="23" max="23" width="6.28125" style="69" customWidth="1"/>
    <col min="24" max="24" width="4.28125" style="69" customWidth="1"/>
    <col min="25" max="25" width="4.8515625" style="69" customWidth="1"/>
    <col min="26" max="26" width="6.00390625" style="69" customWidth="1"/>
    <col min="27" max="27" width="5.140625" style="69" customWidth="1"/>
    <col min="28" max="28" width="5.28125" style="69" customWidth="1"/>
    <col min="29" max="29" width="5.00390625" style="69" customWidth="1"/>
    <col min="30" max="30" width="5.140625" style="69" customWidth="1"/>
    <col min="31" max="31" width="5.28125" style="69" customWidth="1"/>
    <col min="32" max="32" width="6.140625" style="69" customWidth="1"/>
    <col min="33" max="33" width="6.7109375" style="69" customWidth="1"/>
    <col min="34" max="34" width="5.421875" style="69" customWidth="1"/>
    <col min="35" max="35" width="5.00390625" style="69" customWidth="1"/>
    <col min="36" max="36" width="5.7109375" style="69" customWidth="1"/>
    <col min="37" max="38" width="4.28125" style="69" customWidth="1"/>
    <col min="39" max="39" width="5.57421875" style="69" customWidth="1"/>
    <col min="40" max="40" width="6.140625" style="69" customWidth="1"/>
    <col min="41" max="41" width="5.8515625" style="69" customWidth="1"/>
    <col min="42" max="42" width="6.140625" style="69" customWidth="1"/>
    <col min="43" max="43" width="6.8515625" style="69" customWidth="1"/>
    <col min="44" max="44" width="11.421875" style="69" bestFit="1" customWidth="1"/>
    <col min="45" max="16384" width="9.140625" style="69" customWidth="1"/>
  </cols>
  <sheetData>
    <row r="2" spans="1:3" ht="30" customHeight="1" thickBot="1">
      <c r="A2" s="179" t="s">
        <v>327</v>
      </c>
      <c r="B2" s="179"/>
      <c r="C2" s="179"/>
    </row>
    <row r="3" spans="1:44" ht="15.75" customHeight="1">
      <c r="A3" s="180" t="s">
        <v>6</v>
      </c>
      <c r="B3" s="182" t="s">
        <v>7</v>
      </c>
      <c r="C3" s="184" t="s">
        <v>8</v>
      </c>
      <c r="D3" s="189" t="s">
        <v>25</v>
      </c>
      <c r="E3" s="186" t="s">
        <v>26</v>
      </c>
      <c r="F3" s="186" t="s">
        <v>27</v>
      </c>
      <c r="G3" s="186" t="s">
        <v>28</v>
      </c>
      <c r="H3" s="186" t="s">
        <v>9</v>
      </c>
      <c r="I3" s="186"/>
      <c r="J3" s="186" t="s">
        <v>10</v>
      </c>
      <c r="K3" s="186"/>
      <c r="L3" s="186" t="s">
        <v>11</v>
      </c>
      <c r="M3" s="186"/>
      <c r="N3" s="186" t="s">
        <v>12</v>
      </c>
      <c r="O3" s="186"/>
      <c r="P3" s="186" t="s">
        <v>13</v>
      </c>
      <c r="Q3" s="186"/>
      <c r="R3" s="186" t="s">
        <v>14</v>
      </c>
      <c r="S3" s="186"/>
      <c r="T3" s="186" t="s">
        <v>15</v>
      </c>
      <c r="U3" s="186"/>
      <c r="V3" s="186" t="s">
        <v>16</v>
      </c>
      <c r="W3" s="186"/>
      <c r="X3" s="186" t="s">
        <v>17</v>
      </c>
      <c r="Y3" s="186"/>
      <c r="Z3" s="186" t="s">
        <v>18</v>
      </c>
      <c r="AA3" s="186"/>
      <c r="AB3" s="186" t="s">
        <v>19</v>
      </c>
      <c r="AC3" s="186"/>
      <c r="AD3" s="186" t="s">
        <v>20</v>
      </c>
      <c r="AE3" s="186"/>
      <c r="AF3" s="186" t="s">
        <v>21</v>
      </c>
      <c r="AG3" s="186"/>
      <c r="AH3" s="186" t="s">
        <v>22</v>
      </c>
      <c r="AI3" s="186"/>
      <c r="AJ3" s="186" t="s">
        <v>23</v>
      </c>
      <c r="AK3" s="186"/>
      <c r="AL3" s="186" t="s">
        <v>24</v>
      </c>
      <c r="AM3" s="186"/>
      <c r="AN3" s="186" t="s">
        <v>201</v>
      </c>
      <c r="AO3" s="186"/>
      <c r="AP3" s="186" t="s">
        <v>202</v>
      </c>
      <c r="AQ3" s="187"/>
      <c r="AR3" s="200" t="s">
        <v>336</v>
      </c>
    </row>
    <row r="4" spans="1:44" ht="15">
      <c r="A4" s="181"/>
      <c r="B4" s="183"/>
      <c r="C4" s="185"/>
      <c r="D4" s="190"/>
      <c r="E4" s="188"/>
      <c r="F4" s="188"/>
      <c r="G4" s="188"/>
      <c r="H4" s="76" t="s">
        <v>30</v>
      </c>
      <c r="I4" s="76" t="s">
        <v>31</v>
      </c>
      <c r="J4" s="76" t="s">
        <v>30</v>
      </c>
      <c r="K4" s="76" t="s">
        <v>31</v>
      </c>
      <c r="L4" s="76" t="s">
        <v>30</v>
      </c>
      <c r="M4" s="76" t="s">
        <v>31</v>
      </c>
      <c r="N4" s="76" t="s">
        <v>30</v>
      </c>
      <c r="O4" s="76" t="s">
        <v>31</v>
      </c>
      <c r="P4" s="76" t="s">
        <v>30</v>
      </c>
      <c r="Q4" s="76" t="s">
        <v>31</v>
      </c>
      <c r="R4" s="76" t="s">
        <v>30</v>
      </c>
      <c r="S4" s="76" t="s">
        <v>31</v>
      </c>
      <c r="T4" s="76" t="s">
        <v>30</v>
      </c>
      <c r="U4" s="76" t="s">
        <v>31</v>
      </c>
      <c r="V4" s="76" t="s">
        <v>30</v>
      </c>
      <c r="W4" s="76" t="s">
        <v>31</v>
      </c>
      <c r="X4" s="76" t="s">
        <v>30</v>
      </c>
      <c r="Y4" s="76" t="s">
        <v>31</v>
      </c>
      <c r="Z4" s="76" t="s">
        <v>30</v>
      </c>
      <c r="AA4" s="76" t="s">
        <v>31</v>
      </c>
      <c r="AB4" s="76" t="s">
        <v>30</v>
      </c>
      <c r="AC4" s="76" t="s">
        <v>31</v>
      </c>
      <c r="AD4" s="76" t="s">
        <v>30</v>
      </c>
      <c r="AE4" s="76" t="s">
        <v>31</v>
      </c>
      <c r="AF4" s="76" t="s">
        <v>30</v>
      </c>
      <c r="AG4" s="76" t="s">
        <v>31</v>
      </c>
      <c r="AH4" s="76" t="s">
        <v>30</v>
      </c>
      <c r="AI4" s="76" t="s">
        <v>31</v>
      </c>
      <c r="AJ4" s="76" t="s">
        <v>30</v>
      </c>
      <c r="AK4" s="76" t="s">
        <v>31</v>
      </c>
      <c r="AL4" s="76" t="s">
        <v>30</v>
      </c>
      <c r="AM4" s="76" t="s">
        <v>31</v>
      </c>
      <c r="AN4" s="76" t="s">
        <v>30</v>
      </c>
      <c r="AO4" s="76" t="s">
        <v>31</v>
      </c>
      <c r="AP4" s="76" t="s">
        <v>30</v>
      </c>
      <c r="AQ4" s="91" t="s">
        <v>31</v>
      </c>
      <c r="AR4" s="201"/>
    </row>
    <row r="5" spans="1:44" ht="15.75" thickBot="1">
      <c r="A5" s="191" t="s">
        <v>337</v>
      </c>
      <c r="B5" s="192"/>
      <c r="C5" s="193"/>
      <c r="D5" s="99"/>
      <c r="E5" s="85"/>
      <c r="F5" s="85"/>
      <c r="G5" s="85"/>
      <c r="H5" s="85">
        <v>17</v>
      </c>
      <c r="I5" s="85">
        <v>37</v>
      </c>
      <c r="J5" s="85">
        <v>19</v>
      </c>
      <c r="K5" s="85">
        <v>42</v>
      </c>
      <c r="L5" s="85">
        <v>18</v>
      </c>
      <c r="M5" s="85">
        <v>37</v>
      </c>
      <c r="N5" s="85">
        <v>19</v>
      </c>
      <c r="O5" s="85">
        <v>38</v>
      </c>
      <c r="P5" s="85">
        <v>20</v>
      </c>
      <c r="Q5" s="85">
        <v>40</v>
      </c>
      <c r="R5" s="85">
        <v>18</v>
      </c>
      <c r="S5" s="85">
        <v>37</v>
      </c>
      <c r="T5" s="85">
        <v>19</v>
      </c>
      <c r="U5" s="85">
        <v>38</v>
      </c>
      <c r="V5" s="85">
        <v>20</v>
      </c>
      <c r="W5" s="85">
        <v>40</v>
      </c>
      <c r="X5" s="85">
        <v>36</v>
      </c>
      <c r="Y5" s="85">
        <v>100</v>
      </c>
      <c r="Z5" s="85">
        <v>36</v>
      </c>
      <c r="AA5" s="85">
        <v>143</v>
      </c>
      <c r="AB5" s="85">
        <v>16</v>
      </c>
      <c r="AC5" s="85">
        <v>33</v>
      </c>
      <c r="AD5" s="85">
        <v>28</v>
      </c>
      <c r="AE5" s="85">
        <v>59</v>
      </c>
      <c r="AF5" s="85">
        <v>50</v>
      </c>
      <c r="AG5" s="85">
        <v>250</v>
      </c>
      <c r="AH5" s="85">
        <v>20</v>
      </c>
      <c r="AI5" s="85">
        <v>45</v>
      </c>
      <c r="AJ5" s="85">
        <v>19</v>
      </c>
      <c r="AK5" s="85">
        <v>38</v>
      </c>
      <c r="AL5" s="85">
        <v>16</v>
      </c>
      <c r="AM5" s="85">
        <v>39</v>
      </c>
      <c r="AN5" s="85">
        <v>50</v>
      </c>
      <c r="AO5" s="85">
        <v>111</v>
      </c>
      <c r="AP5" s="85">
        <v>46</v>
      </c>
      <c r="AQ5" s="92">
        <v>125</v>
      </c>
      <c r="AR5" s="202"/>
    </row>
    <row r="6" spans="1:44" ht="15">
      <c r="A6" s="86">
        <v>1</v>
      </c>
      <c r="B6" s="83" t="s">
        <v>221</v>
      </c>
      <c r="C6" s="102" t="s">
        <v>128</v>
      </c>
      <c r="D6" s="100" t="s">
        <v>54</v>
      </c>
      <c r="E6" s="84">
        <v>1</v>
      </c>
      <c r="F6" s="84" t="s">
        <v>37</v>
      </c>
      <c r="G6" s="84" t="s">
        <v>5</v>
      </c>
      <c r="H6" s="82"/>
      <c r="I6" s="84">
        <v>37</v>
      </c>
      <c r="J6" s="82"/>
      <c r="K6" s="82">
        <v>42</v>
      </c>
      <c r="L6" s="82"/>
      <c r="M6" s="84">
        <v>37</v>
      </c>
      <c r="N6" s="82"/>
      <c r="O6" s="84">
        <v>38</v>
      </c>
      <c r="P6" s="82"/>
      <c r="Q6" s="82">
        <v>40</v>
      </c>
      <c r="R6" s="82"/>
      <c r="S6" s="82">
        <v>37</v>
      </c>
      <c r="T6" s="82"/>
      <c r="U6" s="82">
        <v>38</v>
      </c>
      <c r="V6" s="82"/>
      <c r="W6" s="84">
        <v>40</v>
      </c>
      <c r="X6" s="82"/>
      <c r="Y6" s="82">
        <v>100</v>
      </c>
      <c r="Z6" s="82"/>
      <c r="AA6" s="82">
        <v>143</v>
      </c>
      <c r="AB6" s="82"/>
      <c r="AC6" s="82">
        <v>33</v>
      </c>
      <c r="AD6" s="82"/>
      <c r="AE6" s="82">
        <v>59</v>
      </c>
      <c r="AF6" s="82"/>
      <c r="AG6" s="82">
        <v>250</v>
      </c>
      <c r="AH6" s="82"/>
      <c r="AI6" s="84">
        <v>45</v>
      </c>
      <c r="AJ6" s="82"/>
      <c r="AK6" s="84">
        <v>38</v>
      </c>
      <c r="AL6" s="82"/>
      <c r="AM6" s="84">
        <v>39</v>
      </c>
      <c r="AN6" s="82"/>
      <c r="AO6" s="82">
        <v>111</v>
      </c>
      <c r="AP6" s="82"/>
      <c r="AQ6" s="93">
        <v>125</v>
      </c>
      <c r="AR6" s="98">
        <f aca="true" t="shared" si="0" ref="AR6:AR66">SUM(H6:AQ6)</f>
        <v>1252</v>
      </c>
    </row>
    <row r="7" spans="1:44" ht="15">
      <c r="A7" s="87">
        <v>4</v>
      </c>
      <c r="B7" s="78" t="s">
        <v>222</v>
      </c>
      <c r="C7" s="103" t="s">
        <v>117</v>
      </c>
      <c r="D7" s="101" t="s">
        <v>45</v>
      </c>
      <c r="E7" s="76" t="s">
        <v>269</v>
      </c>
      <c r="F7" s="76" t="s">
        <v>37</v>
      </c>
      <c r="G7" s="76" t="s">
        <v>4</v>
      </c>
      <c r="H7" s="77"/>
      <c r="I7" s="76">
        <v>37</v>
      </c>
      <c r="J7" s="77"/>
      <c r="K7" s="76">
        <v>42</v>
      </c>
      <c r="L7" s="77"/>
      <c r="M7" s="76">
        <v>37</v>
      </c>
      <c r="N7" s="77"/>
      <c r="O7" s="76">
        <v>38</v>
      </c>
      <c r="P7" s="77"/>
      <c r="Q7" s="76">
        <v>40</v>
      </c>
      <c r="R7" s="77"/>
      <c r="S7" s="77">
        <v>37</v>
      </c>
      <c r="T7" s="77"/>
      <c r="U7" s="77">
        <v>38</v>
      </c>
      <c r="V7" s="77"/>
      <c r="W7" s="76">
        <v>40</v>
      </c>
      <c r="X7" s="77">
        <v>36</v>
      </c>
      <c r="Y7" s="77"/>
      <c r="Z7" s="77">
        <v>36</v>
      </c>
      <c r="AA7" s="77"/>
      <c r="AB7" s="77"/>
      <c r="AC7" s="77">
        <v>33</v>
      </c>
      <c r="AD7" s="77"/>
      <c r="AE7" s="77">
        <v>59</v>
      </c>
      <c r="AF7" s="77">
        <v>50</v>
      </c>
      <c r="AG7" s="77"/>
      <c r="AH7" s="77"/>
      <c r="AI7" s="76">
        <v>45</v>
      </c>
      <c r="AJ7" s="77"/>
      <c r="AK7" s="76">
        <v>38</v>
      </c>
      <c r="AL7" s="77"/>
      <c r="AM7" s="76">
        <v>39</v>
      </c>
      <c r="AN7" s="77"/>
      <c r="AO7" s="77">
        <v>111</v>
      </c>
      <c r="AP7" s="77">
        <v>46</v>
      </c>
      <c r="AQ7" s="94"/>
      <c r="AR7" s="96">
        <f t="shared" si="0"/>
        <v>802</v>
      </c>
    </row>
    <row r="8" spans="1:44" ht="15">
      <c r="A8" s="87">
        <v>5</v>
      </c>
      <c r="B8" s="78" t="s">
        <v>121</v>
      </c>
      <c r="C8" s="103" t="s">
        <v>122</v>
      </c>
      <c r="D8" s="101" t="s">
        <v>57</v>
      </c>
      <c r="E8" s="76" t="s">
        <v>269</v>
      </c>
      <c r="F8" s="76" t="s">
        <v>37</v>
      </c>
      <c r="G8" s="76" t="s">
        <v>296</v>
      </c>
      <c r="H8" s="77"/>
      <c r="I8" s="76">
        <v>37</v>
      </c>
      <c r="J8" s="77"/>
      <c r="K8" s="76">
        <v>42</v>
      </c>
      <c r="L8" s="77"/>
      <c r="M8" s="76">
        <v>37</v>
      </c>
      <c r="N8" s="77"/>
      <c r="O8" s="76">
        <v>38</v>
      </c>
      <c r="P8" s="77"/>
      <c r="Q8" s="76">
        <v>40</v>
      </c>
      <c r="R8" s="77"/>
      <c r="S8" s="77">
        <v>37</v>
      </c>
      <c r="T8" s="77"/>
      <c r="U8" s="77">
        <v>38</v>
      </c>
      <c r="V8" s="77"/>
      <c r="W8" s="76">
        <v>40</v>
      </c>
      <c r="X8" s="77"/>
      <c r="Y8" s="77">
        <v>100</v>
      </c>
      <c r="Z8" s="77">
        <v>36</v>
      </c>
      <c r="AA8" s="77"/>
      <c r="AB8" s="77"/>
      <c r="AC8" s="77">
        <v>33</v>
      </c>
      <c r="AD8" s="77"/>
      <c r="AE8" s="77">
        <v>59</v>
      </c>
      <c r="AF8" s="77"/>
      <c r="AG8" s="77"/>
      <c r="AH8" s="77"/>
      <c r="AI8" s="76">
        <v>45</v>
      </c>
      <c r="AJ8" s="77"/>
      <c r="AK8" s="76">
        <v>38</v>
      </c>
      <c r="AL8" s="77"/>
      <c r="AM8" s="76">
        <v>39</v>
      </c>
      <c r="AN8" s="77"/>
      <c r="AO8" s="77"/>
      <c r="AP8" s="77"/>
      <c r="AQ8" s="94">
        <v>125</v>
      </c>
      <c r="AR8" s="96">
        <f t="shared" si="0"/>
        <v>784</v>
      </c>
    </row>
    <row r="9" spans="1:44" ht="15">
      <c r="A9" s="87">
        <v>10</v>
      </c>
      <c r="B9" s="78" t="s">
        <v>93</v>
      </c>
      <c r="C9" s="103" t="s">
        <v>94</v>
      </c>
      <c r="D9" s="101" t="s">
        <v>272</v>
      </c>
      <c r="E9" s="76" t="s">
        <v>36</v>
      </c>
      <c r="F9" s="76" t="s">
        <v>37</v>
      </c>
      <c r="G9" s="76" t="s">
        <v>297</v>
      </c>
      <c r="H9" s="77"/>
      <c r="I9" s="76">
        <v>37</v>
      </c>
      <c r="J9" s="77"/>
      <c r="K9" s="76">
        <v>42</v>
      </c>
      <c r="L9" s="77"/>
      <c r="M9" s="76">
        <v>37</v>
      </c>
      <c r="N9" s="77"/>
      <c r="O9" s="76">
        <v>38</v>
      </c>
      <c r="P9" s="77"/>
      <c r="Q9" s="76">
        <v>40</v>
      </c>
      <c r="R9" s="77"/>
      <c r="S9" s="77">
        <v>37</v>
      </c>
      <c r="T9" s="77"/>
      <c r="U9" s="77">
        <v>38</v>
      </c>
      <c r="V9" s="77"/>
      <c r="W9" s="76">
        <v>40</v>
      </c>
      <c r="X9" s="77"/>
      <c r="Y9" s="77"/>
      <c r="Z9" s="77"/>
      <c r="AA9" s="77"/>
      <c r="AB9" s="77"/>
      <c r="AC9" s="77">
        <v>33</v>
      </c>
      <c r="AD9" s="77"/>
      <c r="AE9" s="77"/>
      <c r="AF9" s="77"/>
      <c r="AG9" s="77"/>
      <c r="AH9" s="77"/>
      <c r="AI9" s="76">
        <v>45</v>
      </c>
      <c r="AJ9" s="77"/>
      <c r="AK9" s="77"/>
      <c r="AL9" s="77"/>
      <c r="AM9" s="77"/>
      <c r="AN9" s="77"/>
      <c r="AO9" s="77"/>
      <c r="AP9" s="77"/>
      <c r="AQ9" s="94"/>
      <c r="AR9" s="96">
        <f t="shared" si="0"/>
        <v>387</v>
      </c>
    </row>
    <row r="10" spans="1:44" ht="45">
      <c r="A10" s="87">
        <v>11</v>
      </c>
      <c r="B10" s="78" t="s">
        <v>203</v>
      </c>
      <c r="C10" s="104" t="s">
        <v>225</v>
      </c>
      <c r="D10" s="101" t="s">
        <v>103</v>
      </c>
      <c r="E10" s="76" t="s">
        <v>167</v>
      </c>
      <c r="F10" s="76" t="s">
        <v>288</v>
      </c>
      <c r="G10" s="76" t="s">
        <v>298</v>
      </c>
      <c r="H10" s="77"/>
      <c r="I10" s="76">
        <v>37</v>
      </c>
      <c r="J10" s="77"/>
      <c r="K10" s="76">
        <v>42</v>
      </c>
      <c r="L10" s="77"/>
      <c r="M10" s="76">
        <v>37</v>
      </c>
      <c r="N10" s="77"/>
      <c r="O10" s="76">
        <v>38</v>
      </c>
      <c r="P10" s="77"/>
      <c r="Q10" s="76">
        <v>40</v>
      </c>
      <c r="R10" s="77"/>
      <c r="S10" s="77">
        <v>37</v>
      </c>
      <c r="T10" s="77"/>
      <c r="U10" s="77">
        <v>38</v>
      </c>
      <c r="V10" s="77"/>
      <c r="W10" s="76">
        <v>40</v>
      </c>
      <c r="X10" s="77"/>
      <c r="Y10" s="77"/>
      <c r="Z10" s="77"/>
      <c r="AA10" s="77"/>
      <c r="AB10" s="77"/>
      <c r="AC10" s="77">
        <v>33</v>
      </c>
      <c r="AD10" s="77"/>
      <c r="AE10" s="77"/>
      <c r="AF10" s="77"/>
      <c r="AG10" s="77"/>
      <c r="AH10" s="77"/>
      <c r="AI10" s="76">
        <v>45</v>
      </c>
      <c r="AJ10" s="77"/>
      <c r="AK10" s="76">
        <v>38</v>
      </c>
      <c r="AL10" s="77"/>
      <c r="AM10" s="76">
        <v>39</v>
      </c>
      <c r="AN10" s="77"/>
      <c r="AO10" s="77"/>
      <c r="AP10" s="77"/>
      <c r="AQ10" s="94"/>
      <c r="AR10" s="96">
        <f t="shared" si="0"/>
        <v>464</v>
      </c>
    </row>
    <row r="11" spans="1:44" ht="15">
      <c r="A11" s="87">
        <v>12</v>
      </c>
      <c r="B11" s="78" t="s">
        <v>321</v>
      </c>
      <c r="C11" s="103" t="s">
        <v>117</v>
      </c>
      <c r="D11" s="101">
        <v>1992</v>
      </c>
      <c r="E11" s="76" t="s">
        <v>269</v>
      </c>
      <c r="F11" s="76" t="s">
        <v>289</v>
      </c>
      <c r="G11" s="76" t="s">
        <v>4</v>
      </c>
      <c r="H11" s="77"/>
      <c r="I11" s="76">
        <v>37</v>
      </c>
      <c r="J11" s="77"/>
      <c r="K11" s="76">
        <v>42</v>
      </c>
      <c r="L11" s="77"/>
      <c r="M11" s="76">
        <v>37</v>
      </c>
      <c r="N11" s="77"/>
      <c r="O11" s="76">
        <v>38</v>
      </c>
      <c r="P11" s="77"/>
      <c r="Q11" s="76">
        <v>40</v>
      </c>
      <c r="R11" s="77"/>
      <c r="S11" s="77">
        <v>37</v>
      </c>
      <c r="T11" s="77"/>
      <c r="U11" s="77">
        <v>38</v>
      </c>
      <c r="V11" s="77"/>
      <c r="W11" s="76">
        <v>40</v>
      </c>
      <c r="X11" s="77"/>
      <c r="Y11" s="77">
        <v>100</v>
      </c>
      <c r="Z11" s="77">
        <v>36</v>
      </c>
      <c r="AA11" s="77"/>
      <c r="AB11" s="77"/>
      <c r="AC11" s="77">
        <v>33</v>
      </c>
      <c r="AD11" s="77"/>
      <c r="AE11" s="77">
        <v>59</v>
      </c>
      <c r="AF11" s="77">
        <v>50</v>
      </c>
      <c r="AG11" s="77"/>
      <c r="AH11" s="77"/>
      <c r="AI11" s="76">
        <v>45</v>
      </c>
      <c r="AJ11" s="77"/>
      <c r="AK11" s="76">
        <v>38</v>
      </c>
      <c r="AL11" s="77"/>
      <c r="AM11" s="76">
        <v>39</v>
      </c>
      <c r="AN11" s="77"/>
      <c r="AO11" s="77">
        <v>111</v>
      </c>
      <c r="AP11" s="77"/>
      <c r="AQ11" s="94">
        <v>125</v>
      </c>
      <c r="AR11" s="96">
        <f t="shared" si="0"/>
        <v>945</v>
      </c>
    </row>
    <row r="12" spans="1:44" ht="15">
      <c r="A12" s="87">
        <v>15</v>
      </c>
      <c r="B12" s="78" t="s">
        <v>227</v>
      </c>
      <c r="C12" s="103" t="s">
        <v>117</v>
      </c>
      <c r="D12" s="101" t="s">
        <v>199</v>
      </c>
      <c r="E12" s="76" t="s">
        <v>167</v>
      </c>
      <c r="F12" s="76" t="s">
        <v>291</v>
      </c>
      <c r="G12" s="76" t="s">
        <v>273</v>
      </c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6">
        <v>39</v>
      </c>
      <c r="AN12" s="77"/>
      <c r="AO12" s="77"/>
      <c r="AP12" s="77"/>
      <c r="AQ12" s="94"/>
      <c r="AR12" s="96">
        <f t="shared" si="0"/>
        <v>39</v>
      </c>
    </row>
    <row r="13" spans="1:44" ht="15">
      <c r="A13" s="87">
        <v>19</v>
      </c>
      <c r="B13" s="78" t="s">
        <v>231</v>
      </c>
      <c r="C13" s="103" t="s">
        <v>148</v>
      </c>
      <c r="D13" s="101" t="s">
        <v>170</v>
      </c>
      <c r="E13" s="76" t="s">
        <v>271</v>
      </c>
      <c r="F13" s="76" t="s">
        <v>46</v>
      </c>
      <c r="G13" s="76" t="s">
        <v>186</v>
      </c>
      <c r="H13" s="77"/>
      <c r="I13" s="76">
        <v>37</v>
      </c>
      <c r="J13" s="77"/>
      <c r="K13" s="76">
        <v>42</v>
      </c>
      <c r="L13" s="77"/>
      <c r="M13" s="76">
        <v>37</v>
      </c>
      <c r="N13" s="77"/>
      <c r="O13" s="76">
        <v>38</v>
      </c>
      <c r="P13" s="77"/>
      <c r="Q13" s="76">
        <v>40</v>
      </c>
      <c r="R13" s="77"/>
      <c r="S13" s="77">
        <v>37</v>
      </c>
      <c r="T13" s="77"/>
      <c r="U13" s="77">
        <v>38</v>
      </c>
      <c r="V13" s="77"/>
      <c r="W13" s="76">
        <v>40</v>
      </c>
      <c r="X13" s="77"/>
      <c r="Y13" s="77"/>
      <c r="Z13" s="77"/>
      <c r="AA13" s="77"/>
      <c r="AB13" s="77"/>
      <c r="AC13" s="77">
        <v>33</v>
      </c>
      <c r="AD13" s="77"/>
      <c r="AE13" s="77">
        <v>59</v>
      </c>
      <c r="AF13" s="77"/>
      <c r="AG13" s="77"/>
      <c r="AH13" s="77"/>
      <c r="AI13" s="76">
        <v>45</v>
      </c>
      <c r="AJ13" s="77"/>
      <c r="AK13" s="76">
        <v>38</v>
      </c>
      <c r="AL13" s="77"/>
      <c r="AM13" s="76">
        <v>39</v>
      </c>
      <c r="AN13" s="77"/>
      <c r="AO13" s="77"/>
      <c r="AP13" s="77">
        <v>46</v>
      </c>
      <c r="AQ13" s="94"/>
      <c r="AR13" s="96">
        <f t="shared" si="0"/>
        <v>569</v>
      </c>
    </row>
    <row r="14" spans="1:44" ht="15">
      <c r="A14" s="87">
        <v>20</v>
      </c>
      <c r="B14" s="78" t="s">
        <v>232</v>
      </c>
      <c r="C14" s="103" t="s">
        <v>139</v>
      </c>
      <c r="D14" s="101" t="s">
        <v>103</v>
      </c>
      <c r="E14" s="76" t="s">
        <v>167</v>
      </c>
      <c r="F14" s="76" t="s">
        <v>46</v>
      </c>
      <c r="G14" s="76" t="s">
        <v>186</v>
      </c>
      <c r="H14" s="77"/>
      <c r="I14" s="76">
        <v>37</v>
      </c>
      <c r="J14" s="77"/>
      <c r="K14" s="76">
        <v>42</v>
      </c>
      <c r="L14" s="77"/>
      <c r="M14" s="76">
        <v>37</v>
      </c>
      <c r="N14" s="77"/>
      <c r="O14" s="76">
        <v>38</v>
      </c>
      <c r="P14" s="77"/>
      <c r="Q14" s="76">
        <v>40</v>
      </c>
      <c r="R14" s="77"/>
      <c r="S14" s="77">
        <v>37</v>
      </c>
      <c r="T14" s="77"/>
      <c r="U14" s="77">
        <v>38</v>
      </c>
      <c r="V14" s="77"/>
      <c r="W14" s="76">
        <v>40</v>
      </c>
      <c r="X14" s="77"/>
      <c r="Y14" s="77">
        <v>100</v>
      </c>
      <c r="Z14" s="77"/>
      <c r="AA14" s="77">
        <v>143</v>
      </c>
      <c r="AB14" s="77"/>
      <c r="AC14" s="77">
        <v>33</v>
      </c>
      <c r="AD14" s="77"/>
      <c r="AE14" s="77">
        <v>59</v>
      </c>
      <c r="AF14" s="77">
        <v>50</v>
      </c>
      <c r="AG14" s="77"/>
      <c r="AH14" s="77"/>
      <c r="AI14" s="76">
        <v>45</v>
      </c>
      <c r="AJ14" s="77"/>
      <c r="AK14" s="76">
        <v>38</v>
      </c>
      <c r="AL14" s="77"/>
      <c r="AM14" s="76">
        <v>39</v>
      </c>
      <c r="AN14" s="77"/>
      <c r="AO14" s="77"/>
      <c r="AP14" s="77"/>
      <c r="AQ14" s="94"/>
      <c r="AR14" s="96">
        <f t="shared" si="0"/>
        <v>816</v>
      </c>
    </row>
    <row r="15" spans="1:44" ht="30">
      <c r="A15" s="87">
        <v>21</v>
      </c>
      <c r="B15" s="78" t="s">
        <v>233</v>
      </c>
      <c r="C15" s="103" t="s">
        <v>148</v>
      </c>
      <c r="D15" s="101" t="s">
        <v>57</v>
      </c>
      <c r="E15" s="76" t="s">
        <v>167</v>
      </c>
      <c r="F15" s="76" t="s">
        <v>178</v>
      </c>
      <c r="G15" s="76" t="s">
        <v>302</v>
      </c>
      <c r="H15" s="77"/>
      <c r="I15" s="76">
        <v>37</v>
      </c>
      <c r="J15" s="77"/>
      <c r="K15" s="76">
        <v>42</v>
      </c>
      <c r="L15" s="77"/>
      <c r="M15" s="76">
        <v>37</v>
      </c>
      <c r="N15" s="77"/>
      <c r="O15" s="76">
        <v>38</v>
      </c>
      <c r="P15" s="77"/>
      <c r="Q15" s="76">
        <v>40</v>
      </c>
      <c r="R15" s="77"/>
      <c r="S15" s="77">
        <v>37</v>
      </c>
      <c r="T15" s="77"/>
      <c r="U15" s="77">
        <v>38</v>
      </c>
      <c r="V15" s="77"/>
      <c r="W15" s="76">
        <v>40</v>
      </c>
      <c r="X15" s="77"/>
      <c r="Y15" s="77"/>
      <c r="Z15" s="77"/>
      <c r="AA15" s="77"/>
      <c r="AB15" s="77"/>
      <c r="AC15" s="77">
        <v>33</v>
      </c>
      <c r="AD15" s="77"/>
      <c r="AE15" s="77">
        <v>59</v>
      </c>
      <c r="AF15" s="77"/>
      <c r="AG15" s="77"/>
      <c r="AH15" s="77"/>
      <c r="AI15" s="76">
        <v>45</v>
      </c>
      <c r="AJ15" s="77"/>
      <c r="AK15" s="76">
        <v>38</v>
      </c>
      <c r="AL15" s="77"/>
      <c r="AM15" s="76">
        <v>39</v>
      </c>
      <c r="AN15" s="77"/>
      <c r="AO15" s="77"/>
      <c r="AP15" s="77"/>
      <c r="AQ15" s="94"/>
      <c r="AR15" s="96">
        <f t="shared" si="0"/>
        <v>523</v>
      </c>
    </row>
    <row r="16" spans="1:44" ht="15">
      <c r="A16" s="87">
        <v>22</v>
      </c>
      <c r="B16" s="78" t="s">
        <v>229</v>
      </c>
      <c r="C16" s="103" t="s">
        <v>148</v>
      </c>
      <c r="D16" s="101" t="s">
        <v>125</v>
      </c>
      <c r="E16" s="76" t="s">
        <v>269</v>
      </c>
      <c r="F16" s="76" t="s">
        <v>178</v>
      </c>
      <c r="G16" s="76" t="s">
        <v>303</v>
      </c>
      <c r="H16" s="77"/>
      <c r="I16" s="76">
        <v>37</v>
      </c>
      <c r="J16" s="77"/>
      <c r="K16" s="76">
        <v>42</v>
      </c>
      <c r="L16" s="77"/>
      <c r="M16" s="76">
        <v>37</v>
      </c>
      <c r="N16" s="77"/>
      <c r="O16" s="76">
        <v>38</v>
      </c>
      <c r="P16" s="77"/>
      <c r="Q16" s="76">
        <v>40</v>
      </c>
      <c r="R16" s="77"/>
      <c r="S16" s="77">
        <v>37</v>
      </c>
      <c r="T16" s="77"/>
      <c r="U16" s="77">
        <v>38</v>
      </c>
      <c r="V16" s="77"/>
      <c r="W16" s="76">
        <v>40</v>
      </c>
      <c r="X16" s="77"/>
      <c r="Y16" s="77">
        <v>100</v>
      </c>
      <c r="Z16" s="77"/>
      <c r="AA16" s="77">
        <v>143</v>
      </c>
      <c r="AB16" s="77"/>
      <c r="AC16" s="77">
        <v>33</v>
      </c>
      <c r="AD16" s="77"/>
      <c r="AE16" s="77">
        <v>59</v>
      </c>
      <c r="AF16" s="77">
        <v>50</v>
      </c>
      <c r="AG16" s="77"/>
      <c r="AH16" s="77"/>
      <c r="AI16" s="76">
        <v>45</v>
      </c>
      <c r="AJ16" s="77"/>
      <c r="AK16" s="76">
        <v>38</v>
      </c>
      <c r="AL16" s="77"/>
      <c r="AM16" s="76">
        <v>39</v>
      </c>
      <c r="AN16" s="77"/>
      <c r="AO16" s="77">
        <v>111</v>
      </c>
      <c r="AP16" s="77"/>
      <c r="AQ16" s="94">
        <v>125</v>
      </c>
      <c r="AR16" s="96">
        <f t="shared" si="0"/>
        <v>1052</v>
      </c>
    </row>
    <row r="17" spans="1:44" ht="15">
      <c r="A17" s="87">
        <v>23</v>
      </c>
      <c r="B17" s="78" t="s">
        <v>147</v>
      </c>
      <c r="C17" s="103" t="s">
        <v>148</v>
      </c>
      <c r="D17" s="101" t="s">
        <v>176</v>
      </c>
      <c r="E17" s="76" t="s">
        <v>269</v>
      </c>
      <c r="F17" s="76" t="s">
        <v>178</v>
      </c>
      <c r="G17" s="76" t="s">
        <v>304</v>
      </c>
      <c r="H17" s="77"/>
      <c r="I17" s="76">
        <v>37</v>
      </c>
      <c r="J17" s="77"/>
      <c r="K17" s="76">
        <v>42</v>
      </c>
      <c r="L17" s="77"/>
      <c r="M17" s="76">
        <v>37</v>
      </c>
      <c r="N17" s="77"/>
      <c r="O17" s="76">
        <v>38</v>
      </c>
      <c r="P17" s="77"/>
      <c r="Q17" s="76">
        <v>40</v>
      </c>
      <c r="R17" s="77"/>
      <c r="S17" s="77">
        <v>37</v>
      </c>
      <c r="T17" s="77"/>
      <c r="U17" s="77">
        <v>38</v>
      </c>
      <c r="V17" s="77"/>
      <c r="W17" s="76">
        <v>40</v>
      </c>
      <c r="X17" s="77"/>
      <c r="Y17" s="77">
        <v>100</v>
      </c>
      <c r="Z17" s="77"/>
      <c r="AA17" s="77">
        <v>143</v>
      </c>
      <c r="AB17" s="77"/>
      <c r="AC17" s="77">
        <v>33</v>
      </c>
      <c r="AD17" s="77"/>
      <c r="AE17" s="77">
        <v>59</v>
      </c>
      <c r="AF17" s="77"/>
      <c r="AG17" s="77">
        <v>250</v>
      </c>
      <c r="AH17" s="77"/>
      <c r="AI17" s="76">
        <v>45</v>
      </c>
      <c r="AJ17" s="77"/>
      <c r="AK17" s="76">
        <v>38</v>
      </c>
      <c r="AL17" s="77"/>
      <c r="AM17" s="76">
        <v>39</v>
      </c>
      <c r="AN17" s="77"/>
      <c r="AO17" s="77">
        <v>111</v>
      </c>
      <c r="AP17" s="77">
        <v>46</v>
      </c>
      <c r="AQ17" s="94"/>
      <c r="AR17" s="96">
        <f t="shared" si="0"/>
        <v>1173</v>
      </c>
    </row>
    <row r="18" spans="1:44" ht="15">
      <c r="A18" s="87">
        <v>25</v>
      </c>
      <c r="B18" s="78" t="s">
        <v>234</v>
      </c>
      <c r="C18" s="103" t="s">
        <v>139</v>
      </c>
      <c r="D18" s="101" t="s">
        <v>185</v>
      </c>
      <c r="E18" s="76" t="s">
        <v>167</v>
      </c>
      <c r="F18" s="76" t="s">
        <v>37</v>
      </c>
      <c r="G18" s="76" t="s">
        <v>5</v>
      </c>
      <c r="H18" s="77">
        <v>17</v>
      </c>
      <c r="I18" s="77"/>
      <c r="J18" s="77">
        <v>19</v>
      </c>
      <c r="K18" s="77"/>
      <c r="L18" s="77">
        <v>18</v>
      </c>
      <c r="M18" s="77"/>
      <c r="N18" s="77">
        <v>19</v>
      </c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>
        <v>16</v>
      </c>
      <c r="AC18" s="77"/>
      <c r="AD18" s="77"/>
      <c r="AE18" s="77"/>
      <c r="AF18" s="77"/>
      <c r="AG18" s="77"/>
      <c r="AH18" s="77">
        <v>20</v>
      </c>
      <c r="AI18" s="77"/>
      <c r="AJ18" s="77"/>
      <c r="AK18" s="76">
        <v>38</v>
      </c>
      <c r="AL18" s="77">
        <v>16</v>
      </c>
      <c r="AM18" s="77"/>
      <c r="AN18" s="77"/>
      <c r="AO18" s="77"/>
      <c r="AP18" s="77"/>
      <c r="AQ18" s="94"/>
      <c r="AR18" s="96">
        <f t="shared" si="0"/>
        <v>163</v>
      </c>
    </row>
    <row r="19" spans="1:44" ht="15">
      <c r="A19" s="87">
        <v>26</v>
      </c>
      <c r="B19" s="78" t="s">
        <v>235</v>
      </c>
      <c r="C19" s="103" t="s">
        <v>94</v>
      </c>
      <c r="D19" s="101" t="s">
        <v>275</v>
      </c>
      <c r="E19" s="76" t="s">
        <v>276</v>
      </c>
      <c r="F19" s="76" t="s">
        <v>37</v>
      </c>
      <c r="G19" s="76" t="s">
        <v>3</v>
      </c>
      <c r="H19" s="77"/>
      <c r="I19" s="76">
        <v>37</v>
      </c>
      <c r="J19" s="77"/>
      <c r="K19" s="77">
        <v>42</v>
      </c>
      <c r="L19" s="77"/>
      <c r="M19" s="77">
        <v>37</v>
      </c>
      <c r="N19" s="77"/>
      <c r="O19" s="77">
        <v>38</v>
      </c>
      <c r="P19" s="77"/>
      <c r="Q19" s="76">
        <v>40</v>
      </c>
      <c r="R19" s="77"/>
      <c r="S19" s="77">
        <v>37</v>
      </c>
      <c r="T19" s="77"/>
      <c r="U19" s="77">
        <v>38</v>
      </c>
      <c r="V19" s="77"/>
      <c r="W19" s="76">
        <v>40</v>
      </c>
      <c r="X19" s="77"/>
      <c r="Y19" s="77"/>
      <c r="Z19" s="77"/>
      <c r="AA19" s="77"/>
      <c r="AB19" s="77"/>
      <c r="AC19" s="77">
        <v>33</v>
      </c>
      <c r="AD19" s="77"/>
      <c r="AE19" s="77"/>
      <c r="AF19" s="77"/>
      <c r="AG19" s="77"/>
      <c r="AH19" s="77"/>
      <c r="AI19" s="76">
        <v>45</v>
      </c>
      <c r="AJ19" s="77"/>
      <c r="AK19" s="76">
        <v>38</v>
      </c>
      <c r="AL19" s="77"/>
      <c r="AM19" s="76">
        <v>39</v>
      </c>
      <c r="AN19" s="77"/>
      <c r="AO19" s="77"/>
      <c r="AP19" s="77"/>
      <c r="AQ19" s="94"/>
      <c r="AR19" s="96">
        <f t="shared" si="0"/>
        <v>464</v>
      </c>
    </row>
    <row r="20" spans="1:44" ht="15">
      <c r="A20" s="87">
        <v>27</v>
      </c>
      <c r="B20" s="78" t="s">
        <v>236</v>
      </c>
      <c r="C20" s="103" t="s">
        <v>120</v>
      </c>
      <c r="D20" s="101" t="s">
        <v>277</v>
      </c>
      <c r="E20" s="76" t="s">
        <v>276</v>
      </c>
      <c r="F20" s="76" t="s">
        <v>37</v>
      </c>
      <c r="G20" s="76" t="s">
        <v>3</v>
      </c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94"/>
      <c r="AR20" s="96">
        <f t="shared" si="0"/>
        <v>0</v>
      </c>
    </row>
    <row r="21" spans="1:44" ht="15">
      <c r="A21" s="87">
        <v>28</v>
      </c>
      <c r="B21" s="78" t="s">
        <v>237</v>
      </c>
      <c r="C21" s="103" t="s">
        <v>94</v>
      </c>
      <c r="D21" s="101" t="s">
        <v>278</v>
      </c>
      <c r="E21" s="76" t="s">
        <v>276</v>
      </c>
      <c r="F21" s="76" t="s">
        <v>37</v>
      </c>
      <c r="G21" s="76" t="s">
        <v>3</v>
      </c>
      <c r="H21" s="77"/>
      <c r="I21" s="76">
        <v>37</v>
      </c>
      <c r="J21" s="77"/>
      <c r="K21" s="77">
        <v>42</v>
      </c>
      <c r="L21" s="77"/>
      <c r="M21" s="77">
        <v>37</v>
      </c>
      <c r="N21" s="77"/>
      <c r="O21" s="77">
        <v>38</v>
      </c>
      <c r="P21" s="77"/>
      <c r="Q21" s="76">
        <v>40</v>
      </c>
      <c r="R21" s="77"/>
      <c r="S21" s="77">
        <v>37</v>
      </c>
      <c r="T21" s="77"/>
      <c r="U21" s="77">
        <v>38</v>
      </c>
      <c r="V21" s="77"/>
      <c r="W21" s="76">
        <v>40</v>
      </c>
      <c r="X21" s="77">
        <v>36</v>
      </c>
      <c r="Y21" s="77"/>
      <c r="Z21" s="77">
        <v>36</v>
      </c>
      <c r="AA21" s="77"/>
      <c r="AB21" s="77"/>
      <c r="AC21" s="77">
        <v>33</v>
      </c>
      <c r="AD21" s="77"/>
      <c r="AE21" s="77">
        <v>59</v>
      </c>
      <c r="AF21" s="77"/>
      <c r="AG21" s="77"/>
      <c r="AH21" s="77"/>
      <c r="AI21" s="77"/>
      <c r="AJ21" s="77"/>
      <c r="AK21" s="76">
        <v>38</v>
      </c>
      <c r="AL21" s="77"/>
      <c r="AM21" s="76">
        <v>39</v>
      </c>
      <c r="AN21" s="77"/>
      <c r="AO21" s="77"/>
      <c r="AP21" s="77"/>
      <c r="AQ21" s="94"/>
      <c r="AR21" s="96">
        <f t="shared" si="0"/>
        <v>550</v>
      </c>
    </row>
    <row r="22" spans="1:44" ht="15">
      <c r="A22" s="87">
        <v>29</v>
      </c>
      <c r="B22" s="78" t="s">
        <v>119</v>
      </c>
      <c r="C22" s="103" t="s">
        <v>120</v>
      </c>
      <c r="D22" s="101" t="s">
        <v>57</v>
      </c>
      <c r="E22" s="76" t="s">
        <v>276</v>
      </c>
      <c r="F22" s="76" t="s">
        <v>37</v>
      </c>
      <c r="G22" s="76" t="s">
        <v>3</v>
      </c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94"/>
      <c r="AR22" s="96">
        <f t="shared" si="0"/>
        <v>0</v>
      </c>
    </row>
    <row r="23" spans="1:44" ht="15">
      <c r="A23" s="87">
        <v>30</v>
      </c>
      <c r="B23" s="78" t="s">
        <v>160</v>
      </c>
      <c r="C23" s="103" t="s">
        <v>161</v>
      </c>
      <c r="D23" s="101" t="s">
        <v>184</v>
      </c>
      <c r="E23" s="76" t="s">
        <v>276</v>
      </c>
      <c r="F23" s="76" t="s">
        <v>37</v>
      </c>
      <c r="G23" s="76" t="s">
        <v>3</v>
      </c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7"/>
      <c r="AQ23" s="94"/>
      <c r="AR23" s="96">
        <f t="shared" si="0"/>
        <v>0</v>
      </c>
    </row>
    <row r="24" spans="1:44" ht="15">
      <c r="A24" s="87">
        <v>33</v>
      </c>
      <c r="B24" s="78" t="s">
        <v>239</v>
      </c>
      <c r="C24" s="103" t="s">
        <v>144</v>
      </c>
      <c r="D24" s="101" t="s">
        <v>190</v>
      </c>
      <c r="E24" s="76" t="s">
        <v>167</v>
      </c>
      <c r="F24" s="76" t="s">
        <v>37</v>
      </c>
      <c r="G24" s="76" t="s">
        <v>306</v>
      </c>
      <c r="H24" s="77"/>
      <c r="I24" s="76">
        <v>37</v>
      </c>
      <c r="J24" s="77"/>
      <c r="K24" s="77">
        <v>42</v>
      </c>
      <c r="L24" s="77"/>
      <c r="M24" s="77">
        <v>37</v>
      </c>
      <c r="N24" s="77"/>
      <c r="O24" s="77">
        <v>38</v>
      </c>
      <c r="P24" s="77"/>
      <c r="Q24" s="76">
        <v>40</v>
      </c>
      <c r="R24" s="77"/>
      <c r="S24" s="77">
        <v>37</v>
      </c>
      <c r="T24" s="77"/>
      <c r="U24" s="77">
        <v>38</v>
      </c>
      <c r="V24" s="77"/>
      <c r="W24" s="76">
        <v>40</v>
      </c>
      <c r="X24" s="77"/>
      <c r="Y24" s="77">
        <v>100</v>
      </c>
      <c r="Z24" s="77">
        <v>36</v>
      </c>
      <c r="AA24" s="77"/>
      <c r="AB24" s="77"/>
      <c r="AC24" s="77">
        <v>33</v>
      </c>
      <c r="AD24" s="77"/>
      <c r="AE24" s="77">
        <v>59</v>
      </c>
      <c r="AF24" s="77"/>
      <c r="AG24" s="77"/>
      <c r="AH24" s="77"/>
      <c r="AI24" s="76">
        <v>45</v>
      </c>
      <c r="AJ24" s="77"/>
      <c r="AK24" s="76">
        <v>38</v>
      </c>
      <c r="AL24" s="77"/>
      <c r="AM24" s="76">
        <v>39</v>
      </c>
      <c r="AN24" s="77"/>
      <c r="AO24" s="77">
        <v>111</v>
      </c>
      <c r="AP24" s="77"/>
      <c r="AQ24" s="94">
        <v>125</v>
      </c>
      <c r="AR24" s="96">
        <f t="shared" si="0"/>
        <v>895</v>
      </c>
    </row>
    <row r="25" spans="1:44" ht="15">
      <c r="A25" s="87">
        <v>35</v>
      </c>
      <c r="B25" s="78" t="s">
        <v>145</v>
      </c>
      <c r="C25" s="103" t="s">
        <v>128</v>
      </c>
      <c r="D25" s="101" t="s">
        <v>176</v>
      </c>
      <c r="E25" s="76" t="s">
        <v>271</v>
      </c>
      <c r="F25" s="76" t="s">
        <v>37</v>
      </c>
      <c r="G25" s="76" t="s">
        <v>297</v>
      </c>
      <c r="H25" s="77"/>
      <c r="I25" s="76">
        <v>37</v>
      </c>
      <c r="J25" s="77"/>
      <c r="K25" s="77">
        <v>42</v>
      </c>
      <c r="L25" s="77"/>
      <c r="M25" s="77">
        <v>37</v>
      </c>
      <c r="N25" s="77"/>
      <c r="O25" s="77">
        <v>38</v>
      </c>
      <c r="P25" s="77"/>
      <c r="Q25" s="76">
        <v>40</v>
      </c>
      <c r="R25" s="77"/>
      <c r="S25" s="77">
        <v>37</v>
      </c>
      <c r="T25" s="77"/>
      <c r="U25" s="77">
        <v>38</v>
      </c>
      <c r="V25" s="77"/>
      <c r="W25" s="76">
        <v>40</v>
      </c>
      <c r="X25" s="77"/>
      <c r="Y25" s="77"/>
      <c r="Z25" s="77"/>
      <c r="AA25" s="77"/>
      <c r="AB25" s="77"/>
      <c r="AC25" s="77">
        <v>33</v>
      </c>
      <c r="AD25" s="77"/>
      <c r="AE25" s="77"/>
      <c r="AF25" s="77"/>
      <c r="AG25" s="77"/>
      <c r="AH25" s="77"/>
      <c r="AI25" s="77"/>
      <c r="AJ25" s="77"/>
      <c r="AK25" s="76">
        <v>38</v>
      </c>
      <c r="AL25" s="77"/>
      <c r="AM25" s="76">
        <v>39</v>
      </c>
      <c r="AN25" s="77"/>
      <c r="AO25" s="77"/>
      <c r="AP25" s="77"/>
      <c r="AQ25" s="94"/>
      <c r="AR25" s="96">
        <f t="shared" si="0"/>
        <v>419</v>
      </c>
    </row>
    <row r="26" spans="1:44" ht="15">
      <c r="A26" s="87">
        <v>37</v>
      </c>
      <c r="B26" s="78" t="s">
        <v>241</v>
      </c>
      <c r="C26" s="103" t="s">
        <v>148</v>
      </c>
      <c r="D26" s="101" t="s">
        <v>41</v>
      </c>
      <c r="E26" s="76" t="s">
        <v>320</v>
      </c>
      <c r="F26" s="76" t="s">
        <v>289</v>
      </c>
      <c r="G26" s="76" t="s">
        <v>307</v>
      </c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77"/>
      <c r="AQ26" s="94"/>
      <c r="AR26" s="96">
        <f t="shared" si="0"/>
        <v>0</v>
      </c>
    </row>
    <row r="27" spans="1:44" ht="15">
      <c r="A27" s="87">
        <v>39</v>
      </c>
      <c r="B27" s="78" t="s">
        <v>146</v>
      </c>
      <c r="C27" s="103" t="s">
        <v>122</v>
      </c>
      <c r="D27" s="101" t="s">
        <v>176</v>
      </c>
      <c r="E27" s="76" t="s">
        <v>271</v>
      </c>
      <c r="F27" s="76" t="s">
        <v>37</v>
      </c>
      <c r="G27" s="76" t="s">
        <v>4</v>
      </c>
      <c r="H27" s="77"/>
      <c r="I27" s="76">
        <v>37</v>
      </c>
      <c r="J27" s="77"/>
      <c r="K27" s="77">
        <v>42</v>
      </c>
      <c r="L27" s="77"/>
      <c r="M27" s="77">
        <v>37</v>
      </c>
      <c r="N27" s="77"/>
      <c r="O27" s="77">
        <v>38</v>
      </c>
      <c r="P27" s="77"/>
      <c r="Q27" s="76">
        <v>40</v>
      </c>
      <c r="R27" s="77"/>
      <c r="S27" s="77">
        <v>37</v>
      </c>
      <c r="T27" s="77"/>
      <c r="U27" s="77">
        <v>38</v>
      </c>
      <c r="V27" s="77"/>
      <c r="W27" s="76">
        <v>40</v>
      </c>
      <c r="X27" s="77">
        <v>36</v>
      </c>
      <c r="Y27" s="77"/>
      <c r="Z27" s="77"/>
      <c r="AA27" s="77"/>
      <c r="AB27" s="77"/>
      <c r="AC27" s="77">
        <v>33</v>
      </c>
      <c r="AD27" s="77"/>
      <c r="AE27" s="77">
        <v>59</v>
      </c>
      <c r="AF27" s="77">
        <v>50</v>
      </c>
      <c r="AG27" s="77"/>
      <c r="AH27" s="77"/>
      <c r="AI27" s="76">
        <v>45</v>
      </c>
      <c r="AJ27" s="77"/>
      <c r="AK27" s="76">
        <v>38</v>
      </c>
      <c r="AL27" s="77"/>
      <c r="AM27" s="76">
        <v>39</v>
      </c>
      <c r="AN27" s="77"/>
      <c r="AO27" s="77"/>
      <c r="AP27" s="77"/>
      <c r="AQ27" s="94"/>
      <c r="AR27" s="96">
        <f t="shared" si="0"/>
        <v>609</v>
      </c>
    </row>
    <row r="28" spans="1:44" ht="15">
      <c r="A28" s="87">
        <v>40</v>
      </c>
      <c r="B28" s="78" t="s">
        <v>95</v>
      </c>
      <c r="C28" s="103" t="s">
        <v>96</v>
      </c>
      <c r="D28" s="101" t="s">
        <v>97</v>
      </c>
      <c r="E28" s="76" t="s">
        <v>167</v>
      </c>
      <c r="F28" s="76" t="s">
        <v>37</v>
      </c>
      <c r="G28" s="76" t="s">
        <v>3</v>
      </c>
      <c r="H28" s="77">
        <v>17</v>
      </c>
      <c r="I28" s="77"/>
      <c r="J28" s="77"/>
      <c r="K28" s="77">
        <v>42</v>
      </c>
      <c r="L28" s="77"/>
      <c r="M28" s="77">
        <v>37</v>
      </c>
      <c r="N28" s="77"/>
      <c r="O28" s="77">
        <v>38</v>
      </c>
      <c r="P28" s="77"/>
      <c r="Q28" s="76">
        <v>40</v>
      </c>
      <c r="R28" s="77"/>
      <c r="S28" s="77"/>
      <c r="T28" s="77"/>
      <c r="U28" s="77">
        <v>38</v>
      </c>
      <c r="V28" s="77"/>
      <c r="W28" s="76">
        <v>40</v>
      </c>
      <c r="X28" s="77"/>
      <c r="Y28" s="77"/>
      <c r="Z28" s="77"/>
      <c r="AA28" s="77"/>
      <c r="AB28" s="77"/>
      <c r="AC28" s="77">
        <v>33</v>
      </c>
      <c r="AD28" s="77"/>
      <c r="AE28" s="77"/>
      <c r="AF28" s="77"/>
      <c r="AG28" s="77"/>
      <c r="AH28" s="77"/>
      <c r="AI28" s="77"/>
      <c r="AJ28" s="77"/>
      <c r="AK28" s="77"/>
      <c r="AL28" s="77">
        <v>16</v>
      </c>
      <c r="AM28" s="77"/>
      <c r="AN28" s="77"/>
      <c r="AO28" s="77"/>
      <c r="AP28" s="77"/>
      <c r="AQ28" s="94"/>
      <c r="AR28" s="96">
        <f t="shared" si="0"/>
        <v>301</v>
      </c>
    </row>
    <row r="29" spans="1:44" ht="15">
      <c r="A29" s="87">
        <v>42</v>
      </c>
      <c r="B29" s="78" t="s">
        <v>116</v>
      </c>
      <c r="C29" s="103" t="s">
        <v>117</v>
      </c>
      <c r="D29" s="101">
        <v>1982</v>
      </c>
      <c r="E29" s="76" t="s">
        <v>271</v>
      </c>
      <c r="F29" s="76" t="s">
        <v>37</v>
      </c>
      <c r="G29" s="76" t="s">
        <v>309</v>
      </c>
      <c r="H29" s="77"/>
      <c r="I29" s="76">
        <v>37</v>
      </c>
      <c r="J29" s="77"/>
      <c r="K29" s="77">
        <v>42</v>
      </c>
      <c r="L29" s="77"/>
      <c r="M29" s="77">
        <v>37</v>
      </c>
      <c r="N29" s="77"/>
      <c r="O29" s="77">
        <v>38</v>
      </c>
      <c r="P29" s="77"/>
      <c r="Q29" s="76">
        <v>40</v>
      </c>
      <c r="R29" s="77"/>
      <c r="S29" s="77">
        <v>37</v>
      </c>
      <c r="T29" s="77"/>
      <c r="U29" s="77">
        <v>38</v>
      </c>
      <c r="V29" s="77"/>
      <c r="W29" s="76">
        <v>40</v>
      </c>
      <c r="X29" s="77"/>
      <c r="Y29" s="77"/>
      <c r="Z29" s="77"/>
      <c r="AA29" s="77"/>
      <c r="AB29" s="77"/>
      <c r="AC29" s="77">
        <v>33</v>
      </c>
      <c r="AD29" s="77">
        <v>28</v>
      </c>
      <c r="AE29" s="77"/>
      <c r="AF29" s="77"/>
      <c r="AG29" s="77"/>
      <c r="AH29" s="77"/>
      <c r="AI29" s="76">
        <v>45</v>
      </c>
      <c r="AJ29" s="77"/>
      <c r="AK29" s="76">
        <v>38</v>
      </c>
      <c r="AL29" s="77"/>
      <c r="AM29" s="76">
        <v>39</v>
      </c>
      <c r="AN29" s="77"/>
      <c r="AO29" s="77"/>
      <c r="AP29" s="77"/>
      <c r="AQ29" s="94"/>
      <c r="AR29" s="96">
        <f t="shared" si="0"/>
        <v>492</v>
      </c>
    </row>
    <row r="30" spans="1:44" ht="15">
      <c r="A30" s="87">
        <v>46</v>
      </c>
      <c r="B30" s="78" t="s">
        <v>245</v>
      </c>
      <c r="C30" s="103" t="s">
        <v>139</v>
      </c>
      <c r="D30" s="101" t="s">
        <v>170</v>
      </c>
      <c r="E30" s="76" t="s">
        <v>281</v>
      </c>
      <c r="F30" s="76" t="s">
        <v>46</v>
      </c>
      <c r="G30" s="76" t="s">
        <v>47</v>
      </c>
      <c r="H30" s="77"/>
      <c r="I30" s="76">
        <v>37</v>
      </c>
      <c r="J30" s="77"/>
      <c r="K30" s="77"/>
      <c r="L30" s="77"/>
      <c r="M30" s="77"/>
      <c r="N30" s="77"/>
      <c r="O30" s="77"/>
      <c r="P30" s="77"/>
      <c r="Q30" s="77"/>
      <c r="R30" s="77"/>
      <c r="S30" s="77">
        <v>37</v>
      </c>
      <c r="T30" s="77"/>
      <c r="U30" s="77"/>
      <c r="V30" s="77"/>
      <c r="W30" s="77"/>
      <c r="X30" s="77"/>
      <c r="Y30" s="77"/>
      <c r="Z30" s="77"/>
      <c r="AA30" s="77"/>
      <c r="AB30" s="77"/>
      <c r="AC30" s="77">
        <v>33</v>
      </c>
      <c r="AD30" s="77"/>
      <c r="AE30" s="77"/>
      <c r="AF30" s="77"/>
      <c r="AG30" s="77"/>
      <c r="AH30" s="77"/>
      <c r="AI30" s="77"/>
      <c r="AJ30" s="77"/>
      <c r="AK30" s="77"/>
      <c r="AL30" s="77"/>
      <c r="AM30" s="76">
        <v>39</v>
      </c>
      <c r="AN30" s="77"/>
      <c r="AO30" s="77"/>
      <c r="AP30" s="77"/>
      <c r="AQ30" s="94"/>
      <c r="AR30" s="96">
        <f t="shared" si="0"/>
        <v>146</v>
      </c>
    </row>
    <row r="31" spans="1:44" ht="15">
      <c r="A31" s="87">
        <v>47</v>
      </c>
      <c r="B31" s="78" t="s">
        <v>127</v>
      </c>
      <c r="C31" s="103" t="s">
        <v>128</v>
      </c>
      <c r="D31" s="101" t="s">
        <v>189</v>
      </c>
      <c r="E31" s="76" t="s">
        <v>268</v>
      </c>
      <c r="F31" s="76" t="s">
        <v>46</v>
      </c>
      <c r="G31" s="76" t="s">
        <v>47</v>
      </c>
      <c r="H31" s="77"/>
      <c r="I31" s="77"/>
      <c r="J31" s="77"/>
      <c r="K31" s="77">
        <v>42</v>
      </c>
      <c r="L31" s="77"/>
      <c r="M31" s="77">
        <v>37</v>
      </c>
      <c r="N31" s="77"/>
      <c r="O31" s="77">
        <v>38</v>
      </c>
      <c r="P31" s="77"/>
      <c r="Q31" s="76">
        <v>40</v>
      </c>
      <c r="R31" s="77"/>
      <c r="S31" s="77"/>
      <c r="T31" s="77"/>
      <c r="U31" s="77">
        <v>38</v>
      </c>
      <c r="V31" s="77"/>
      <c r="W31" s="76">
        <v>40</v>
      </c>
      <c r="X31" s="77"/>
      <c r="Y31" s="77"/>
      <c r="Z31" s="77"/>
      <c r="AA31" s="77"/>
      <c r="AB31" s="77"/>
      <c r="AC31" s="77">
        <v>33</v>
      </c>
      <c r="AD31" s="77"/>
      <c r="AE31" s="77"/>
      <c r="AF31" s="77"/>
      <c r="AG31" s="77"/>
      <c r="AH31" s="77">
        <v>20</v>
      </c>
      <c r="AI31" s="77"/>
      <c r="AJ31" s="77"/>
      <c r="AK31" s="76">
        <v>38</v>
      </c>
      <c r="AL31" s="77">
        <v>16</v>
      </c>
      <c r="AM31" s="77"/>
      <c r="AN31" s="77"/>
      <c r="AO31" s="77"/>
      <c r="AP31" s="77"/>
      <c r="AQ31" s="94"/>
      <c r="AR31" s="96">
        <f t="shared" si="0"/>
        <v>342</v>
      </c>
    </row>
    <row r="32" spans="1:44" ht="15">
      <c r="A32" s="87">
        <v>48</v>
      </c>
      <c r="B32" s="78" t="s">
        <v>246</v>
      </c>
      <c r="C32" s="103" t="s">
        <v>94</v>
      </c>
      <c r="D32" s="101" t="s">
        <v>170</v>
      </c>
      <c r="E32" s="76" t="s">
        <v>167</v>
      </c>
      <c r="F32" s="76" t="s">
        <v>46</v>
      </c>
      <c r="G32" s="76" t="s">
        <v>47</v>
      </c>
      <c r="H32" s="77"/>
      <c r="I32" s="77"/>
      <c r="J32" s="77">
        <v>19</v>
      </c>
      <c r="K32" s="77"/>
      <c r="L32" s="77"/>
      <c r="M32" s="77">
        <v>37</v>
      </c>
      <c r="N32" s="77"/>
      <c r="O32" s="77">
        <v>38</v>
      </c>
      <c r="P32" s="77"/>
      <c r="Q32" s="77"/>
      <c r="R32" s="77">
        <v>18</v>
      </c>
      <c r="S32" s="77"/>
      <c r="T32" s="77">
        <v>19</v>
      </c>
      <c r="U32" s="77"/>
      <c r="V32" s="77"/>
      <c r="W32" s="77"/>
      <c r="X32" s="77"/>
      <c r="Y32" s="77"/>
      <c r="Z32" s="77"/>
      <c r="AA32" s="77"/>
      <c r="AB32" s="77"/>
      <c r="AC32" s="77">
        <v>33</v>
      </c>
      <c r="AD32" s="77"/>
      <c r="AE32" s="77"/>
      <c r="AF32" s="77"/>
      <c r="AG32" s="77"/>
      <c r="AH32" s="77">
        <v>20</v>
      </c>
      <c r="AI32" s="77"/>
      <c r="AJ32" s="77"/>
      <c r="AK32" s="77"/>
      <c r="AL32" s="77">
        <v>16</v>
      </c>
      <c r="AM32" s="77"/>
      <c r="AN32" s="77"/>
      <c r="AO32" s="77"/>
      <c r="AP32" s="77"/>
      <c r="AQ32" s="94"/>
      <c r="AR32" s="96">
        <f t="shared" si="0"/>
        <v>200</v>
      </c>
    </row>
    <row r="33" spans="1:44" ht="15">
      <c r="A33" s="87">
        <v>49</v>
      </c>
      <c r="B33" s="78" t="s">
        <v>164</v>
      </c>
      <c r="C33" s="103" t="s">
        <v>120</v>
      </c>
      <c r="D33" s="101" t="s">
        <v>118</v>
      </c>
      <c r="E33" s="76" t="s">
        <v>269</v>
      </c>
      <c r="F33" s="76" t="s">
        <v>46</v>
      </c>
      <c r="G33" s="76" t="s">
        <v>47</v>
      </c>
      <c r="H33" s="77"/>
      <c r="I33" s="76">
        <v>37</v>
      </c>
      <c r="J33" s="77"/>
      <c r="K33" s="77">
        <v>42</v>
      </c>
      <c r="L33" s="77"/>
      <c r="M33" s="77">
        <v>37</v>
      </c>
      <c r="N33" s="77"/>
      <c r="O33" s="77">
        <v>38</v>
      </c>
      <c r="P33" s="77"/>
      <c r="Q33" s="76">
        <v>40</v>
      </c>
      <c r="R33" s="77"/>
      <c r="S33" s="77">
        <v>37</v>
      </c>
      <c r="T33" s="77"/>
      <c r="U33" s="77">
        <v>38</v>
      </c>
      <c r="V33" s="77"/>
      <c r="W33" s="76">
        <v>40</v>
      </c>
      <c r="X33" s="77"/>
      <c r="Y33" s="77">
        <v>100</v>
      </c>
      <c r="Z33" s="77"/>
      <c r="AA33" s="77">
        <v>143</v>
      </c>
      <c r="AB33" s="77"/>
      <c r="AC33" s="77">
        <v>33</v>
      </c>
      <c r="AD33" s="77"/>
      <c r="AE33" s="77">
        <v>59</v>
      </c>
      <c r="AF33" s="77">
        <v>50</v>
      </c>
      <c r="AG33" s="77"/>
      <c r="AH33" s="77"/>
      <c r="AI33" s="76">
        <v>45</v>
      </c>
      <c r="AJ33" s="77"/>
      <c r="AK33" s="76">
        <v>38</v>
      </c>
      <c r="AL33" s="77"/>
      <c r="AM33" s="76">
        <v>39</v>
      </c>
      <c r="AN33" s="77"/>
      <c r="AO33" s="77">
        <v>111</v>
      </c>
      <c r="AP33" s="77"/>
      <c r="AQ33" s="94">
        <v>125</v>
      </c>
      <c r="AR33" s="96">
        <f t="shared" si="0"/>
        <v>1052</v>
      </c>
    </row>
    <row r="34" spans="1:44" ht="15">
      <c r="A34" s="87">
        <v>53</v>
      </c>
      <c r="B34" s="78" t="s">
        <v>248</v>
      </c>
      <c r="C34" s="103" t="s">
        <v>208</v>
      </c>
      <c r="D34" s="101" t="s">
        <v>199</v>
      </c>
      <c r="E34" s="76" t="s">
        <v>167</v>
      </c>
      <c r="F34" s="76" t="s">
        <v>173</v>
      </c>
      <c r="G34" s="76" t="s">
        <v>273</v>
      </c>
      <c r="H34" s="77"/>
      <c r="I34" s="76">
        <v>37</v>
      </c>
      <c r="J34" s="77"/>
      <c r="K34" s="77"/>
      <c r="L34" s="77"/>
      <c r="M34" s="77"/>
      <c r="N34" s="77"/>
      <c r="O34" s="77"/>
      <c r="P34" s="77"/>
      <c r="Q34" s="77"/>
      <c r="R34" s="77"/>
      <c r="S34" s="77">
        <v>37</v>
      </c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7"/>
      <c r="AG34" s="77"/>
      <c r="AH34" s="77"/>
      <c r="AI34" s="77"/>
      <c r="AJ34" s="77"/>
      <c r="AK34" s="77"/>
      <c r="AL34" s="77"/>
      <c r="AM34" s="77"/>
      <c r="AN34" s="77"/>
      <c r="AO34" s="77"/>
      <c r="AP34" s="77"/>
      <c r="AQ34" s="94"/>
      <c r="AR34" s="96">
        <f t="shared" si="0"/>
        <v>74</v>
      </c>
    </row>
    <row r="35" spans="1:44" ht="15">
      <c r="A35" s="87">
        <v>54</v>
      </c>
      <c r="B35" s="78" t="s">
        <v>143</v>
      </c>
      <c r="C35" s="103" t="s">
        <v>144</v>
      </c>
      <c r="D35" s="101" t="s">
        <v>175</v>
      </c>
      <c r="E35" s="76" t="s">
        <v>167</v>
      </c>
      <c r="F35" s="76" t="s">
        <v>173</v>
      </c>
      <c r="G35" s="76" t="s">
        <v>311</v>
      </c>
      <c r="H35" s="77"/>
      <c r="I35" s="76">
        <v>37</v>
      </c>
      <c r="J35" s="77"/>
      <c r="K35" s="77"/>
      <c r="L35" s="77"/>
      <c r="M35" s="77">
        <v>37</v>
      </c>
      <c r="N35" s="77"/>
      <c r="O35" s="77">
        <v>38</v>
      </c>
      <c r="P35" s="77"/>
      <c r="Q35" s="76">
        <v>40</v>
      </c>
      <c r="R35" s="77"/>
      <c r="S35" s="77">
        <v>37</v>
      </c>
      <c r="T35" s="77"/>
      <c r="U35" s="77">
        <v>38</v>
      </c>
      <c r="V35" s="77"/>
      <c r="W35" s="76">
        <v>40</v>
      </c>
      <c r="X35" s="77"/>
      <c r="Y35" s="77"/>
      <c r="Z35" s="77"/>
      <c r="AA35" s="77"/>
      <c r="AB35" s="77"/>
      <c r="AC35" s="77">
        <v>33</v>
      </c>
      <c r="AD35" s="77"/>
      <c r="AE35" s="77"/>
      <c r="AF35" s="77"/>
      <c r="AG35" s="77"/>
      <c r="AH35" s="77"/>
      <c r="AI35" s="77"/>
      <c r="AJ35" s="77"/>
      <c r="AK35" s="76">
        <v>38</v>
      </c>
      <c r="AL35" s="77"/>
      <c r="AM35" s="76">
        <v>39</v>
      </c>
      <c r="AN35" s="77"/>
      <c r="AO35" s="77"/>
      <c r="AP35" s="77"/>
      <c r="AQ35" s="94"/>
      <c r="AR35" s="96">
        <f t="shared" si="0"/>
        <v>377</v>
      </c>
    </row>
    <row r="36" spans="1:44" ht="15">
      <c r="A36" s="87">
        <v>59</v>
      </c>
      <c r="B36" s="78" t="s">
        <v>212</v>
      </c>
      <c r="C36" s="103" t="s">
        <v>252</v>
      </c>
      <c r="D36" s="101">
        <v>1988</v>
      </c>
      <c r="E36" s="76">
        <v>1</v>
      </c>
      <c r="F36" s="76" t="s">
        <v>37</v>
      </c>
      <c r="G36" s="76" t="s">
        <v>315</v>
      </c>
      <c r="H36" s="77"/>
      <c r="I36" s="76">
        <v>37</v>
      </c>
      <c r="J36" s="77"/>
      <c r="K36" s="77">
        <v>42</v>
      </c>
      <c r="L36" s="77"/>
      <c r="M36" s="77">
        <v>37</v>
      </c>
      <c r="N36" s="77"/>
      <c r="O36" s="77">
        <v>38</v>
      </c>
      <c r="P36" s="77"/>
      <c r="Q36" s="76">
        <v>40</v>
      </c>
      <c r="R36" s="77"/>
      <c r="S36" s="77">
        <v>37</v>
      </c>
      <c r="T36" s="77"/>
      <c r="U36" s="77">
        <v>38</v>
      </c>
      <c r="V36" s="77"/>
      <c r="W36" s="76">
        <v>40</v>
      </c>
      <c r="X36" s="77"/>
      <c r="Y36" s="77">
        <v>100</v>
      </c>
      <c r="Z36" s="77"/>
      <c r="AA36" s="77">
        <v>143</v>
      </c>
      <c r="AB36" s="77"/>
      <c r="AC36" s="77">
        <v>33</v>
      </c>
      <c r="AD36" s="77"/>
      <c r="AE36" s="77">
        <v>59</v>
      </c>
      <c r="AF36" s="77"/>
      <c r="AG36" s="77">
        <v>250</v>
      </c>
      <c r="AH36" s="77"/>
      <c r="AI36" s="76">
        <v>45</v>
      </c>
      <c r="AJ36" s="77"/>
      <c r="AK36" s="76">
        <v>38</v>
      </c>
      <c r="AL36" s="77"/>
      <c r="AM36" s="76">
        <v>39</v>
      </c>
      <c r="AN36" s="77"/>
      <c r="AO36" s="77">
        <v>111</v>
      </c>
      <c r="AP36" s="77"/>
      <c r="AQ36" s="94">
        <v>125</v>
      </c>
      <c r="AR36" s="96">
        <f t="shared" si="0"/>
        <v>1252</v>
      </c>
    </row>
    <row r="37" spans="1:44" ht="15">
      <c r="A37" s="87">
        <v>60</v>
      </c>
      <c r="B37" s="78" t="s">
        <v>253</v>
      </c>
      <c r="C37" s="103" t="s">
        <v>132</v>
      </c>
      <c r="D37" s="101">
        <v>1997</v>
      </c>
      <c r="E37" s="76">
        <v>1</v>
      </c>
      <c r="F37" s="76" t="s">
        <v>37</v>
      </c>
      <c r="G37" s="76" t="s">
        <v>315</v>
      </c>
      <c r="H37" s="77"/>
      <c r="I37" s="76">
        <v>37</v>
      </c>
      <c r="J37" s="77"/>
      <c r="K37" s="77">
        <v>42</v>
      </c>
      <c r="L37" s="77"/>
      <c r="M37" s="77">
        <v>37</v>
      </c>
      <c r="N37" s="77"/>
      <c r="O37" s="77">
        <v>38</v>
      </c>
      <c r="P37" s="77"/>
      <c r="Q37" s="76">
        <v>40</v>
      </c>
      <c r="R37" s="77"/>
      <c r="S37" s="77">
        <v>37</v>
      </c>
      <c r="T37" s="77"/>
      <c r="U37" s="77">
        <v>38</v>
      </c>
      <c r="V37" s="77"/>
      <c r="W37" s="76">
        <v>40</v>
      </c>
      <c r="X37" s="77"/>
      <c r="Y37" s="77">
        <v>100</v>
      </c>
      <c r="Z37" s="77"/>
      <c r="AA37" s="77">
        <v>143</v>
      </c>
      <c r="AB37" s="77"/>
      <c r="AC37" s="77">
        <v>33</v>
      </c>
      <c r="AD37" s="77"/>
      <c r="AE37" s="77">
        <v>59</v>
      </c>
      <c r="AF37" s="77"/>
      <c r="AG37" s="77">
        <v>250</v>
      </c>
      <c r="AH37" s="77"/>
      <c r="AI37" s="76">
        <v>45</v>
      </c>
      <c r="AJ37" s="77"/>
      <c r="AK37" s="76">
        <v>38</v>
      </c>
      <c r="AL37" s="77"/>
      <c r="AM37" s="76">
        <v>39</v>
      </c>
      <c r="AN37" s="77"/>
      <c r="AO37" s="77">
        <v>111</v>
      </c>
      <c r="AP37" s="77"/>
      <c r="AQ37" s="94">
        <v>125</v>
      </c>
      <c r="AR37" s="96">
        <f t="shared" si="0"/>
        <v>1252</v>
      </c>
    </row>
    <row r="38" spans="1:44" ht="15">
      <c r="A38" s="87">
        <v>64</v>
      </c>
      <c r="B38" s="78" t="s">
        <v>322</v>
      </c>
      <c r="C38" s="103" t="s">
        <v>94</v>
      </c>
      <c r="D38" s="101" t="s">
        <v>125</v>
      </c>
      <c r="E38" s="76" t="s">
        <v>276</v>
      </c>
      <c r="F38" s="76" t="s">
        <v>289</v>
      </c>
      <c r="G38" s="76" t="s">
        <v>307</v>
      </c>
      <c r="H38" s="77"/>
      <c r="I38" s="76">
        <v>37</v>
      </c>
      <c r="J38" s="77"/>
      <c r="K38" s="77"/>
      <c r="L38" s="77"/>
      <c r="M38" s="77">
        <v>37</v>
      </c>
      <c r="N38" s="77"/>
      <c r="O38" s="77"/>
      <c r="P38" s="77"/>
      <c r="Q38" s="77"/>
      <c r="R38" s="77"/>
      <c r="S38" s="77">
        <v>37</v>
      </c>
      <c r="T38" s="77"/>
      <c r="U38" s="77">
        <v>38</v>
      </c>
      <c r="V38" s="77"/>
      <c r="W38" s="77"/>
      <c r="X38" s="77"/>
      <c r="Y38" s="77"/>
      <c r="Z38" s="77"/>
      <c r="AA38" s="77"/>
      <c r="AB38" s="77"/>
      <c r="AC38" s="77">
        <v>33</v>
      </c>
      <c r="AD38" s="77"/>
      <c r="AE38" s="77"/>
      <c r="AF38" s="77"/>
      <c r="AG38" s="77"/>
      <c r="AH38" s="77"/>
      <c r="AI38" s="77"/>
      <c r="AJ38" s="77"/>
      <c r="AK38" s="77"/>
      <c r="AL38" s="77"/>
      <c r="AM38" s="76">
        <v>39</v>
      </c>
      <c r="AN38" s="77"/>
      <c r="AO38" s="77"/>
      <c r="AP38" s="77"/>
      <c r="AQ38" s="94"/>
      <c r="AR38" s="96">
        <f t="shared" si="0"/>
        <v>221</v>
      </c>
    </row>
    <row r="39" spans="1:44" ht="15">
      <c r="A39" s="87">
        <v>65</v>
      </c>
      <c r="B39" s="78" t="s">
        <v>257</v>
      </c>
      <c r="C39" s="103" t="s">
        <v>94</v>
      </c>
      <c r="D39" s="101" t="s">
        <v>189</v>
      </c>
      <c r="E39" s="76" t="s">
        <v>276</v>
      </c>
      <c r="F39" s="76" t="s">
        <v>37</v>
      </c>
      <c r="G39" s="76" t="s">
        <v>307</v>
      </c>
      <c r="H39" s="77"/>
      <c r="I39" s="76">
        <v>37</v>
      </c>
      <c r="J39" s="77"/>
      <c r="K39" s="77"/>
      <c r="L39" s="77"/>
      <c r="M39" s="77"/>
      <c r="N39" s="77"/>
      <c r="O39" s="77"/>
      <c r="P39" s="77"/>
      <c r="Q39" s="77"/>
      <c r="R39" s="77"/>
      <c r="S39" s="77">
        <v>37</v>
      </c>
      <c r="T39" s="77"/>
      <c r="U39" s="77"/>
      <c r="V39" s="77"/>
      <c r="W39" s="77"/>
      <c r="X39" s="77"/>
      <c r="Y39" s="77"/>
      <c r="Z39" s="77">
        <v>36</v>
      </c>
      <c r="AA39" s="77"/>
      <c r="AB39" s="77"/>
      <c r="AC39" s="77">
        <v>33</v>
      </c>
      <c r="AD39" s="77"/>
      <c r="AE39" s="77"/>
      <c r="AF39" s="77"/>
      <c r="AG39" s="77"/>
      <c r="AH39" s="77"/>
      <c r="AI39" s="76">
        <v>45</v>
      </c>
      <c r="AJ39" s="77"/>
      <c r="AK39" s="76">
        <v>38</v>
      </c>
      <c r="AL39" s="77"/>
      <c r="AM39" s="76">
        <v>39</v>
      </c>
      <c r="AN39" s="77"/>
      <c r="AO39" s="77"/>
      <c r="AP39" s="77"/>
      <c r="AQ39" s="94"/>
      <c r="AR39" s="96">
        <f t="shared" si="0"/>
        <v>265</v>
      </c>
    </row>
    <row r="40" spans="1:44" ht="15">
      <c r="A40" s="87">
        <v>66</v>
      </c>
      <c r="B40" s="78" t="s">
        <v>112</v>
      </c>
      <c r="C40" s="103" t="s">
        <v>96</v>
      </c>
      <c r="D40" s="101" t="s">
        <v>184</v>
      </c>
      <c r="E40" s="76" t="s">
        <v>276</v>
      </c>
      <c r="F40" s="76" t="s">
        <v>37</v>
      </c>
      <c r="G40" s="76" t="s">
        <v>307</v>
      </c>
      <c r="H40" s="77"/>
      <c r="I40" s="76">
        <v>37</v>
      </c>
      <c r="J40" s="77"/>
      <c r="K40" s="77">
        <v>42</v>
      </c>
      <c r="L40" s="77"/>
      <c r="M40" s="77">
        <v>37</v>
      </c>
      <c r="N40" s="77"/>
      <c r="O40" s="77">
        <v>38</v>
      </c>
      <c r="P40" s="77"/>
      <c r="Q40" s="76">
        <v>40</v>
      </c>
      <c r="R40" s="77"/>
      <c r="S40" s="77">
        <v>37</v>
      </c>
      <c r="T40" s="77"/>
      <c r="U40" s="77">
        <v>38</v>
      </c>
      <c r="V40" s="77"/>
      <c r="W40" s="76">
        <v>40</v>
      </c>
      <c r="X40" s="77">
        <v>36</v>
      </c>
      <c r="Y40" s="77"/>
      <c r="Z40" s="77"/>
      <c r="AA40" s="77"/>
      <c r="AB40" s="77"/>
      <c r="AC40" s="77">
        <v>33</v>
      </c>
      <c r="AD40" s="77"/>
      <c r="AE40" s="77"/>
      <c r="AF40" s="77"/>
      <c r="AG40" s="77"/>
      <c r="AH40" s="77"/>
      <c r="AI40" s="76">
        <v>45</v>
      </c>
      <c r="AJ40" s="77"/>
      <c r="AK40" s="76">
        <v>38</v>
      </c>
      <c r="AL40" s="77">
        <v>16</v>
      </c>
      <c r="AM40" s="77"/>
      <c r="AN40" s="77"/>
      <c r="AO40" s="77"/>
      <c r="AP40" s="77"/>
      <c r="AQ40" s="94"/>
      <c r="AR40" s="96">
        <f t="shared" si="0"/>
        <v>477</v>
      </c>
    </row>
    <row r="41" spans="1:44" ht="15">
      <c r="A41" s="87">
        <v>70</v>
      </c>
      <c r="B41" s="78" t="s">
        <v>129</v>
      </c>
      <c r="C41" s="103" t="s">
        <v>94</v>
      </c>
      <c r="D41" s="101" t="s">
        <v>57</v>
      </c>
      <c r="E41" s="76" t="s">
        <v>167</v>
      </c>
      <c r="F41" s="76" t="s">
        <v>37</v>
      </c>
      <c r="G41" s="76" t="s">
        <v>3</v>
      </c>
      <c r="H41" s="77"/>
      <c r="I41" s="76">
        <v>37</v>
      </c>
      <c r="J41" s="77"/>
      <c r="K41" s="77">
        <v>42</v>
      </c>
      <c r="L41" s="77"/>
      <c r="M41" s="77">
        <v>37</v>
      </c>
      <c r="N41" s="77"/>
      <c r="O41" s="77">
        <v>38</v>
      </c>
      <c r="P41" s="77"/>
      <c r="Q41" s="76">
        <v>40</v>
      </c>
      <c r="R41" s="77"/>
      <c r="S41" s="77">
        <v>37</v>
      </c>
      <c r="T41" s="77"/>
      <c r="U41" s="77">
        <v>38</v>
      </c>
      <c r="V41" s="77"/>
      <c r="W41" s="76">
        <v>40</v>
      </c>
      <c r="X41" s="77"/>
      <c r="Y41" s="77"/>
      <c r="Z41" s="77"/>
      <c r="AA41" s="77"/>
      <c r="AB41" s="77"/>
      <c r="AC41" s="77">
        <v>33</v>
      </c>
      <c r="AD41" s="77"/>
      <c r="AE41" s="77">
        <v>59</v>
      </c>
      <c r="AF41" s="77"/>
      <c r="AG41" s="77"/>
      <c r="AH41" s="77"/>
      <c r="AI41" s="76">
        <v>45</v>
      </c>
      <c r="AJ41" s="77"/>
      <c r="AK41" s="76">
        <v>38</v>
      </c>
      <c r="AL41" s="77"/>
      <c r="AM41" s="76">
        <v>39</v>
      </c>
      <c r="AN41" s="77">
        <v>50</v>
      </c>
      <c r="AO41" s="77"/>
      <c r="AP41" s="77"/>
      <c r="AQ41" s="94"/>
      <c r="AR41" s="96">
        <f t="shared" si="0"/>
        <v>573</v>
      </c>
    </row>
    <row r="42" spans="1:44" ht="15">
      <c r="A42" s="87">
        <v>72</v>
      </c>
      <c r="B42" s="78" t="s">
        <v>150</v>
      </c>
      <c r="C42" s="103" t="s">
        <v>137</v>
      </c>
      <c r="D42" s="101" t="s">
        <v>54</v>
      </c>
      <c r="E42" s="76" t="s">
        <v>285</v>
      </c>
      <c r="F42" s="76" t="s">
        <v>293</v>
      </c>
      <c r="G42" s="76" t="s">
        <v>317</v>
      </c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>
        <v>36</v>
      </c>
      <c r="AA42" s="77"/>
      <c r="AB42" s="77"/>
      <c r="AC42" s="77">
        <v>33</v>
      </c>
      <c r="AD42" s="77"/>
      <c r="AE42" s="77">
        <v>59</v>
      </c>
      <c r="AF42" s="77"/>
      <c r="AG42" s="77"/>
      <c r="AH42" s="77"/>
      <c r="AI42" s="76">
        <v>45</v>
      </c>
      <c r="AJ42" s="77"/>
      <c r="AK42" s="76">
        <v>38</v>
      </c>
      <c r="AL42" s="77"/>
      <c r="AM42" s="76">
        <v>39</v>
      </c>
      <c r="AN42" s="77"/>
      <c r="AO42" s="77"/>
      <c r="AP42" s="77"/>
      <c r="AQ42" s="94"/>
      <c r="AR42" s="96">
        <f t="shared" si="0"/>
        <v>250</v>
      </c>
    </row>
    <row r="43" spans="1:44" ht="45">
      <c r="A43" s="87">
        <v>74</v>
      </c>
      <c r="B43" s="78" t="s">
        <v>261</v>
      </c>
      <c r="C43" s="103" t="s">
        <v>216</v>
      </c>
      <c r="D43" s="101" t="s">
        <v>286</v>
      </c>
      <c r="E43" s="76" t="s">
        <v>167</v>
      </c>
      <c r="F43" s="76" t="s">
        <v>37</v>
      </c>
      <c r="G43" s="76" t="s">
        <v>318</v>
      </c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94"/>
      <c r="AR43" s="96">
        <f t="shared" si="0"/>
        <v>0</v>
      </c>
    </row>
    <row r="44" spans="1:44" ht="15.75" thickBot="1">
      <c r="A44" s="88">
        <v>77</v>
      </c>
      <c r="B44" s="89" t="s">
        <v>264</v>
      </c>
      <c r="C44" s="105" t="s">
        <v>106</v>
      </c>
      <c r="D44" s="99" t="s">
        <v>54</v>
      </c>
      <c r="E44" s="85" t="s">
        <v>167</v>
      </c>
      <c r="F44" s="85" t="s">
        <v>37</v>
      </c>
      <c r="G44" s="85" t="s">
        <v>5</v>
      </c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90"/>
      <c r="AK44" s="90"/>
      <c r="AL44" s="90"/>
      <c r="AM44" s="90"/>
      <c r="AN44" s="90"/>
      <c r="AO44" s="90"/>
      <c r="AP44" s="90"/>
      <c r="AQ44" s="95"/>
      <c r="AR44" s="97">
        <f t="shared" si="0"/>
        <v>0</v>
      </c>
    </row>
    <row r="46" spans="1:3" ht="30" customHeight="1" thickBot="1">
      <c r="A46" s="179" t="s">
        <v>328</v>
      </c>
      <c r="B46" s="179"/>
      <c r="C46" s="179"/>
    </row>
    <row r="47" spans="1:44" ht="15.75" customHeight="1">
      <c r="A47" s="180" t="s">
        <v>6</v>
      </c>
      <c r="B47" s="182" t="s">
        <v>7</v>
      </c>
      <c r="C47" s="184" t="s">
        <v>8</v>
      </c>
      <c r="D47" s="189" t="s">
        <v>25</v>
      </c>
      <c r="E47" s="186" t="s">
        <v>26</v>
      </c>
      <c r="F47" s="186" t="s">
        <v>27</v>
      </c>
      <c r="G47" s="186" t="s">
        <v>28</v>
      </c>
      <c r="H47" s="186" t="s">
        <v>9</v>
      </c>
      <c r="I47" s="186"/>
      <c r="J47" s="186" t="s">
        <v>10</v>
      </c>
      <c r="K47" s="186"/>
      <c r="L47" s="186" t="s">
        <v>11</v>
      </c>
      <c r="M47" s="186"/>
      <c r="N47" s="186" t="s">
        <v>12</v>
      </c>
      <c r="O47" s="186"/>
      <c r="P47" s="186" t="s">
        <v>13</v>
      </c>
      <c r="Q47" s="186"/>
      <c r="R47" s="186" t="s">
        <v>14</v>
      </c>
      <c r="S47" s="186"/>
      <c r="T47" s="186" t="s">
        <v>15</v>
      </c>
      <c r="U47" s="186"/>
      <c r="V47" s="186" t="s">
        <v>16</v>
      </c>
      <c r="W47" s="186"/>
      <c r="X47" s="186" t="s">
        <v>17</v>
      </c>
      <c r="Y47" s="186"/>
      <c r="Z47" s="186" t="s">
        <v>18</v>
      </c>
      <c r="AA47" s="186"/>
      <c r="AB47" s="186" t="s">
        <v>19</v>
      </c>
      <c r="AC47" s="186"/>
      <c r="AD47" s="186" t="s">
        <v>20</v>
      </c>
      <c r="AE47" s="186"/>
      <c r="AF47" s="186" t="s">
        <v>21</v>
      </c>
      <c r="AG47" s="186"/>
      <c r="AH47" s="186" t="s">
        <v>22</v>
      </c>
      <c r="AI47" s="186"/>
      <c r="AJ47" s="186" t="s">
        <v>23</v>
      </c>
      <c r="AK47" s="186"/>
      <c r="AL47" s="186" t="s">
        <v>24</v>
      </c>
      <c r="AM47" s="186"/>
      <c r="AN47" s="186" t="s">
        <v>201</v>
      </c>
      <c r="AO47" s="186"/>
      <c r="AP47" s="186" t="s">
        <v>202</v>
      </c>
      <c r="AQ47" s="187"/>
      <c r="AR47" s="200" t="s">
        <v>336</v>
      </c>
    </row>
    <row r="48" spans="1:44" ht="15">
      <c r="A48" s="181"/>
      <c r="B48" s="183"/>
      <c r="C48" s="185"/>
      <c r="D48" s="190"/>
      <c r="E48" s="188"/>
      <c r="F48" s="188"/>
      <c r="G48" s="188"/>
      <c r="H48" s="76" t="s">
        <v>30</v>
      </c>
      <c r="I48" s="76" t="s">
        <v>31</v>
      </c>
      <c r="J48" s="76" t="s">
        <v>30</v>
      </c>
      <c r="K48" s="76" t="s">
        <v>31</v>
      </c>
      <c r="L48" s="76" t="s">
        <v>30</v>
      </c>
      <c r="M48" s="76" t="s">
        <v>31</v>
      </c>
      <c r="N48" s="76" t="s">
        <v>30</v>
      </c>
      <c r="O48" s="76" t="s">
        <v>31</v>
      </c>
      <c r="P48" s="76" t="s">
        <v>30</v>
      </c>
      <c r="Q48" s="76" t="s">
        <v>31</v>
      </c>
      <c r="R48" s="76" t="s">
        <v>30</v>
      </c>
      <c r="S48" s="76" t="s">
        <v>31</v>
      </c>
      <c r="T48" s="76" t="s">
        <v>30</v>
      </c>
      <c r="U48" s="76" t="s">
        <v>31</v>
      </c>
      <c r="V48" s="76" t="s">
        <v>30</v>
      </c>
      <c r="W48" s="76" t="s">
        <v>31</v>
      </c>
      <c r="X48" s="76" t="s">
        <v>30</v>
      </c>
      <c r="Y48" s="76" t="s">
        <v>31</v>
      </c>
      <c r="Z48" s="76" t="s">
        <v>30</v>
      </c>
      <c r="AA48" s="76" t="s">
        <v>31</v>
      </c>
      <c r="AB48" s="76" t="s">
        <v>30</v>
      </c>
      <c r="AC48" s="76" t="s">
        <v>31</v>
      </c>
      <c r="AD48" s="76" t="s">
        <v>30</v>
      </c>
      <c r="AE48" s="76" t="s">
        <v>31</v>
      </c>
      <c r="AF48" s="76" t="s">
        <v>30</v>
      </c>
      <c r="AG48" s="76" t="s">
        <v>31</v>
      </c>
      <c r="AH48" s="76" t="s">
        <v>30</v>
      </c>
      <c r="AI48" s="76" t="s">
        <v>31</v>
      </c>
      <c r="AJ48" s="76" t="s">
        <v>30</v>
      </c>
      <c r="AK48" s="76" t="s">
        <v>31</v>
      </c>
      <c r="AL48" s="76" t="s">
        <v>30</v>
      </c>
      <c r="AM48" s="76" t="s">
        <v>31</v>
      </c>
      <c r="AN48" s="76" t="s">
        <v>30</v>
      </c>
      <c r="AO48" s="76" t="s">
        <v>31</v>
      </c>
      <c r="AP48" s="76" t="s">
        <v>30</v>
      </c>
      <c r="AQ48" s="91" t="s">
        <v>31</v>
      </c>
      <c r="AR48" s="201"/>
    </row>
    <row r="49" spans="1:44" ht="15.75" thickBot="1">
      <c r="A49" s="197" t="s">
        <v>337</v>
      </c>
      <c r="B49" s="198"/>
      <c r="C49" s="199"/>
      <c r="D49" s="99"/>
      <c r="E49" s="85"/>
      <c r="F49" s="85"/>
      <c r="G49" s="85"/>
      <c r="H49" s="85">
        <v>56</v>
      </c>
      <c r="I49" s="85">
        <v>143</v>
      </c>
      <c r="J49" s="85">
        <v>63</v>
      </c>
      <c r="K49" s="85">
        <v>143</v>
      </c>
      <c r="L49" s="85">
        <v>56</v>
      </c>
      <c r="M49" s="85">
        <v>111</v>
      </c>
      <c r="N49" s="85">
        <v>71</v>
      </c>
      <c r="O49" s="85">
        <v>167</v>
      </c>
      <c r="P49" s="85">
        <v>83</v>
      </c>
      <c r="Q49" s="85">
        <v>167</v>
      </c>
      <c r="R49" s="85">
        <v>56</v>
      </c>
      <c r="S49" s="85">
        <v>125</v>
      </c>
      <c r="T49" s="85">
        <v>63</v>
      </c>
      <c r="U49" s="85">
        <v>167</v>
      </c>
      <c r="V49" s="85">
        <v>100</v>
      </c>
      <c r="W49" s="85">
        <v>250</v>
      </c>
      <c r="X49" s="85">
        <v>125</v>
      </c>
      <c r="Y49" s="85">
        <v>250</v>
      </c>
      <c r="Z49" s="85"/>
      <c r="AA49" s="85"/>
      <c r="AB49" s="85">
        <v>50</v>
      </c>
      <c r="AC49" s="85">
        <v>200</v>
      </c>
      <c r="AD49" s="85">
        <v>500</v>
      </c>
      <c r="AE49" s="85">
        <v>1000</v>
      </c>
      <c r="AF49" s="85"/>
      <c r="AG49" s="85"/>
      <c r="AH49" s="85">
        <v>71</v>
      </c>
      <c r="AI49" s="85">
        <v>200</v>
      </c>
      <c r="AJ49" s="85">
        <v>125</v>
      </c>
      <c r="AK49" s="85">
        <v>250</v>
      </c>
      <c r="AL49" s="85">
        <v>56</v>
      </c>
      <c r="AM49" s="85">
        <v>111</v>
      </c>
      <c r="AN49" s="85"/>
      <c r="AO49" s="85"/>
      <c r="AP49" s="85"/>
      <c r="AQ49" s="92"/>
      <c r="AR49" s="202"/>
    </row>
    <row r="50" spans="1:44" ht="15">
      <c r="A50" s="106">
        <v>2</v>
      </c>
      <c r="B50" s="107" t="s">
        <v>75</v>
      </c>
      <c r="C50" s="108" t="s">
        <v>76</v>
      </c>
      <c r="D50" s="109" t="s">
        <v>196</v>
      </c>
      <c r="E50" s="110" t="s">
        <v>167</v>
      </c>
      <c r="F50" s="110" t="s">
        <v>37</v>
      </c>
      <c r="G50" s="110" t="s">
        <v>5</v>
      </c>
      <c r="H50" s="111">
        <v>56</v>
      </c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1"/>
      <c r="T50" s="110">
        <v>63</v>
      </c>
      <c r="U50" s="111"/>
      <c r="V50" s="111"/>
      <c r="W50" s="111"/>
      <c r="X50" s="111"/>
      <c r="Y50" s="111"/>
      <c r="Z50" s="111"/>
      <c r="AA50" s="111"/>
      <c r="AB50" s="111">
        <v>50</v>
      </c>
      <c r="AC50" s="111"/>
      <c r="AD50" s="111"/>
      <c r="AE50" s="111"/>
      <c r="AF50" s="111"/>
      <c r="AG50" s="111"/>
      <c r="AH50" s="111"/>
      <c r="AI50" s="111"/>
      <c r="AJ50" s="111"/>
      <c r="AK50" s="111"/>
      <c r="AL50" s="111"/>
      <c r="AM50" s="111"/>
      <c r="AN50" s="111"/>
      <c r="AO50" s="111"/>
      <c r="AP50" s="111"/>
      <c r="AQ50" s="112"/>
      <c r="AR50" s="113">
        <f>SUM(H50:AQ50)</f>
        <v>169</v>
      </c>
    </row>
    <row r="51" spans="1:44" ht="15">
      <c r="A51" s="87">
        <v>3</v>
      </c>
      <c r="B51" s="78" t="s">
        <v>74</v>
      </c>
      <c r="C51" s="103" t="s">
        <v>63</v>
      </c>
      <c r="D51" s="101" t="s">
        <v>195</v>
      </c>
      <c r="E51" s="76" t="s">
        <v>268</v>
      </c>
      <c r="F51" s="76" t="s">
        <v>37</v>
      </c>
      <c r="G51" s="76" t="s">
        <v>3</v>
      </c>
      <c r="H51" s="77"/>
      <c r="I51" s="77">
        <v>143</v>
      </c>
      <c r="J51" s="77"/>
      <c r="K51" s="76">
        <v>143</v>
      </c>
      <c r="L51" s="77"/>
      <c r="M51" s="76">
        <v>111</v>
      </c>
      <c r="N51" s="77"/>
      <c r="O51" s="76">
        <v>167</v>
      </c>
      <c r="P51" s="77"/>
      <c r="Q51" s="77"/>
      <c r="R51" s="77"/>
      <c r="S51" s="76">
        <v>125</v>
      </c>
      <c r="T51" s="77"/>
      <c r="U51" s="76">
        <v>167</v>
      </c>
      <c r="V51" s="77">
        <v>100</v>
      </c>
      <c r="W51" s="77"/>
      <c r="X51" s="77"/>
      <c r="Y51" s="77"/>
      <c r="Z51" s="77"/>
      <c r="AA51" s="77"/>
      <c r="AB51" s="77"/>
      <c r="AC51" s="76">
        <v>200</v>
      </c>
      <c r="AD51" s="77"/>
      <c r="AE51" s="77"/>
      <c r="AF51" s="77"/>
      <c r="AG51" s="77"/>
      <c r="AH51" s="77">
        <v>20</v>
      </c>
      <c r="AI51" s="77"/>
      <c r="AJ51" s="77">
        <v>125</v>
      </c>
      <c r="AK51" s="77"/>
      <c r="AL51" s="77"/>
      <c r="AM51" s="77">
        <v>39</v>
      </c>
      <c r="AN51" s="77"/>
      <c r="AO51" s="77"/>
      <c r="AP51" s="77"/>
      <c r="AQ51" s="94"/>
      <c r="AR51" s="96">
        <f t="shared" si="0"/>
        <v>1340</v>
      </c>
    </row>
    <row r="52" spans="1:44" ht="15">
      <c r="A52" s="87">
        <v>13</v>
      </c>
      <c r="B52" s="78" t="s">
        <v>52</v>
      </c>
      <c r="C52" s="103" t="s">
        <v>53</v>
      </c>
      <c r="D52" s="101" t="s">
        <v>54</v>
      </c>
      <c r="E52" s="76" t="s">
        <v>268</v>
      </c>
      <c r="F52" s="76" t="s">
        <v>290</v>
      </c>
      <c r="G52" s="76" t="s">
        <v>299</v>
      </c>
      <c r="H52" s="77"/>
      <c r="I52" s="77">
        <v>143</v>
      </c>
      <c r="J52" s="77"/>
      <c r="K52" s="76">
        <v>143</v>
      </c>
      <c r="L52" s="77"/>
      <c r="M52" s="76">
        <v>111</v>
      </c>
      <c r="N52" s="77"/>
      <c r="O52" s="77"/>
      <c r="P52" s="77"/>
      <c r="Q52" s="77">
        <v>167</v>
      </c>
      <c r="R52" s="77"/>
      <c r="S52" s="76">
        <v>125</v>
      </c>
      <c r="T52" s="77"/>
      <c r="U52" s="77"/>
      <c r="V52" s="77"/>
      <c r="W52" s="76">
        <v>250</v>
      </c>
      <c r="X52" s="77"/>
      <c r="Y52" s="77"/>
      <c r="Z52" s="77"/>
      <c r="AA52" s="77"/>
      <c r="AB52" s="77">
        <v>50</v>
      </c>
      <c r="AC52" s="77"/>
      <c r="AD52" s="77"/>
      <c r="AE52" s="77"/>
      <c r="AF52" s="77"/>
      <c r="AG52" s="77"/>
      <c r="AH52" s="77"/>
      <c r="AI52" s="77">
        <v>200</v>
      </c>
      <c r="AJ52" s="77"/>
      <c r="AK52" s="77"/>
      <c r="AL52" s="77"/>
      <c r="AM52" s="77">
        <v>39</v>
      </c>
      <c r="AN52" s="77"/>
      <c r="AO52" s="77"/>
      <c r="AP52" s="77"/>
      <c r="AQ52" s="94"/>
      <c r="AR52" s="96">
        <f t="shared" si="0"/>
        <v>1228</v>
      </c>
    </row>
    <row r="53" spans="1:44" ht="15">
      <c r="A53" s="87">
        <v>18</v>
      </c>
      <c r="B53" s="78" t="s">
        <v>230</v>
      </c>
      <c r="C53" s="103" t="s">
        <v>67</v>
      </c>
      <c r="D53" s="101" t="s">
        <v>184</v>
      </c>
      <c r="E53" s="76" t="s">
        <v>271</v>
      </c>
      <c r="F53" s="76" t="s">
        <v>46</v>
      </c>
      <c r="G53" s="76" t="s">
        <v>186</v>
      </c>
      <c r="H53" s="77"/>
      <c r="I53" s="77">
        <v>143</v>
      </c>
      <c r="J53" s="77"/>
      <c r="K53" s="76">
        <v>143</v>
      </c>
      <c r="L53" s="77"/>
      <c r="M53" s="76">
        <v>111</v>
      </c>
      <c r="N53" s="77"/>
      <c r="O53" s="76">
        <v>167</v>
      </c>
      <c r="P53" s="77"/>
      <c r="Q53" s="77">
        <v>167</v>
      </c>
      <c r="R53" s="77"/>
      <c r="S53" s="76">
        <v>125</v>
      </c>
      <c r="T53" s="77"/>
      <c r="U53" s="76">
        <v>167</v>
      </c>
      <c r="V53" s="77"/>
      <c r="W53" s="76">
        <v>250</v>
      </c>
      <c r="X53" s="77"/>
      <c r="Y53" s="77">
        <v>250</v>
      </c>
      <c r="Z53" s="77"/>
      <c r="AA53" s="77"/>
      <c r="AB53" s="77"/>
      <c r="AC53" s="76">
        <v>200</v>
      </c>
      <c r="AD53" s="77"/>
      <c r="AE53" s="77"/>
      <c r="AF53" s="77"/>
      <c r="AG53" s="77"/>
      <c r="AH53" s="77"/>
      <c r="AI53" s="77">
        <v>200</v>
      </c>
      <c r="AJ53" s="77"/>
      <c r="AK53" s="77">
        <v>250</v>
      </c>
      <c r="AL53" s="77"/>
      <c r="AM53" s="77">
        <v>39</v>
      </c>
      <c r="AN53" s="77"/>
      <c r="AO53" s="77"/>
      <c r="AP53" s="77"/>
      <c r="AQ53" s="94"/>
      <c r="AR53" s="96">
        <f t="shared" si="0"/>
        <v>2212</v>
      </c>
    </row>
    <row r="54" spans="1:44" ht="30">
      <c r="A54" s="87">
        <v>24</v>
      </c>
      <c r="B54" s="78" t="s">
        <v>70</v>
      </c>
      <c r="C54" s="103" t="s">
        <v>71</v>
      </c>
      <c r="D54" s="101" t="s">
        <v>176</v>
      </c>
      <c r="E54" s="76" t="s">
        <v>269</v>
      </c>
      <c r="F54" s="76" t="s">
        <v>178</v>
      </c>
      <c r="G54" s="76" t="s">
        <v>305</v>
      </c>
      <c r="H54" s="77"/>
      <c r="I54" s="77">
        <v>143</v>
      </c>
      <c r="J54" s="77"/>
      <c r="K54" s="76">
        <v>143</v>
      </c>
      <c r="L54" s="77"/>
      <c r="M54" s="76">
        <v>111</v>
      </c>
      <c r="N54" s="77"/>
      <c r="O54" s="76">
        <v>167</v>
      </c>
      <c r="P54" s="77"/>
      <c r="Q54" s="77">
        <v>167</v>
      </c>
      <c r="R54" s="77"/>
      <c r="S54" s="76">
        <v>125</v>
      </c>
      <c r="T54" s="77"/>
      <c r="U54" s="76">
        <v>167</v>
      </c>
      <c r="V54" s="77"/>
      <c r="W54" s="76">
        <v>250</v>
      </c>
      <c r="X54" s="77"/>
      <c r="Y54" s="77">
        <v>250</v>
      </c>
      <c r="Z54" s="77"/>
      <c r="AA54" s="77"/>
      <c r="AB54" s="77"/>
      <c r="AC54" s="76">
        <v>200</v>
      </c>
      <c r="AD54" s="77"/>
      <c r="AE54" s="77"/>
      <c r="AF54" s="77"/>
      <c r="AG54" s="77"/>
      <c r="AH54" s="77">
        <v>20</v>
      </c>
      <c r="AI54" s="77"/>
      <c r="AJ54" s="77"/>
      <c r="AK54" s="77">
        <v>250</v>
      </c>
      <c r="AL54" s="77"/>
      <c r="AM54" s="77">
        <v>39</v>
      </c>
      <c r="AN54" s="77"/>
      <c r="AO54" s="77"/>
      <c r="AP54" s="77"/>
      <c r="AQ54" s="94"/>
      <c r="AR54" s="96">
        <f t="shared" si="0"/>
        <v>2032</v>
      </c>
    </row>
    <row r="55" spans="1:44" ht="15">
      <c r="A55" s="87">
        <v>32</v>
      </c>
      <c r="B55" s="78" t="s">
        <v>238</v>
      </c>
      <c r="C55" s="103" t="s">
        <v>204</v>
      </c>
      <c r="D55" s="101" t="s">
        <v>199</v>
      </c>
      <c r="E55" s="76" t="s">
        <v>167</v>
      </c>
      <c r="F55" s="76" t="s">
        <v>37</v>
      </c>
      <c r="G55" s="76" t="s">
        <v>297</v>
      </c>
      <c r="H55" s="77"/>
      <c r="I55" s="77">
        <v>143</v>
      </c>
      <c r="J55" s="77"/>
      <c r="K55" s="76">
        <v>143</v>
      </c>
      <c r="L55" s="77"/>
      <c r="M55" s="76">
        <v>111</v>
      </c>
      <c r="N55" s="77"/>
      <c r="O55" s="76">
        <v>167</v>
      </c>
      <c r="P55" s="77"/>
      <c r="Q55" s="77">
        <v>167</v>
      </c>
      <c r="R55" s="77"/>
      <c r="S55" s="76">
        <v>125</v>
      </c>
      <c r="T55" s="77"/>
      <c r="U55" s="76">
        <v>167</v>
      </c>
      <c r="V55" s="77"/>
      <c r="W55" s="76">
        <v>250</v>
      </c>
      <c r="X55" s="77"/>
      <c r="Y55" s="77">
        <v>250</v>
      </c>
      <c r="Z55" s="77"/>
      <c r="AA55" s="77"/>
      <c r="AB55" s="77"/>
      <c r="AC55" s="76">
        <v>200</v>
      </c>
      <c r="AD55" s="77"/>
      <c r="AE55" s="77">
        <v>1000</v>
      </c>
      <c r="AF55" s="77"/>
      <c r="AG55" s="77"/>
      <c r="AH55" s="77"/>
      <c r="AI55" s="77">
        <v>200</v>
      </c>
      <c r="AJ55" s="77"/>
      <c r="AK55" s="77">
        <v>250</v>
      </c>
      <c r="AL55" s="77"/>
      <c r="AM55" s="77">
        <v>39</v>
      </c>
      <c r="AN55" s="77"/>
      <c r="AO55" s="77"/>
      <c r="AP55" s="77"/>
      <c r="AQ55" s="94"/>
      <c r="AR55" s="96">
        <f t="shared" si="0"/>
        <v>3212</v>
      </c>
    </row>
    <row r="56" spans="1:44" ht="30">
      <c r="A56" s="87">
        <v>34</v>
      </c>
      <c r="B56" s="78" t="s">
        <v>70</v>
      </c>
      <c r="C56" s="103" t="s">
        <v>205</v>
      </c>
      <c r="D56" s="101" t="s">
        <v>279</v>
      </c>
      <c r="E56" s="76" t="s">
        <v>167</v>
      </c>
      <c r="F56" s="76" t="s">
        <v>37</v>
      </c>
      <c r="G56" s="76" t="s">
        <v>3</v>
      </c>
      <c r="H56" s="77">
        <v>56</v>
      </c>
      <c r="I56" s="77"/>
      <c r="J56" s="77"/>
      <c r="K56" s="77"/>
      <c r="L56" s="77"/>
      <c r="M56" s="76">
        <v>111</v>
      </c>
      <c r="N56" s="77">
        <v>71</v>
      </c>
      <c r="O56" s="77"/>
      <c r="P56" s="77"/>
      <c r="Q56" s="77">
        <v>167</v>
      </c>
      <c r="R56" s="77"/>
      <c r="S56" s="76">
        <v>125</v>
      </c>
      <c r="T56" s="77"/>
      <c r="U56" s="76">
        <v>167</v>
      </c>
      <c r="V56" s="77"/>
      <c r="W56" s="77"/>
      <c r="X56" s="77"/>
      <c r="Y56" s="77"/>
      <c r="Z56" s="77"/>
      <c r="AA56" s="77"/>
      <c r="AB56" s="77">
        <v>50</v>
      </c>
      <c r="AC56" s="77"/>
      <c r="AD56" s="77"/>
      <c r="AE56" s="77"/>
      <c r="AF56" s="77"/>
      <c r="AG56" s="77"/>
      <c r="AH56" s="77"/>
      <c r="AI56" s="77"/>
      <c r="AJ56" s="77"/>
      <c r="AK56" s="77"/>
      <c r="AL56" s="77"/>
      <c r="AM56" s="77">
        <v>39</v>
      </c>
      <c r="AN56" s="77"/>
      <c r="AO56" s="77"/>
      <c r="AP56" s="77"/>
      <c r="AQ56" s="94"/>
      <c r="AR56" s="96">
        <f t="shared" si="0"/>
        <v>786</v>
      </c>
    </row>
    <row r="57" spans="1:44" ht="15">
      <c r="A57" s="87">
        <v>38</v>
      </c>
      <c r="B57" s="78" t="s">
        <v>39</v>
      </c>
      <c r="C57" s="103" t="s">
        <v>40</v>
      </c>
      <c r="D57" s="101" t="s">
        <v>41</v>
      </c>
      <c r="E57" s="76" t="s">
        <v>320</v>
      </c>
      <c r="F57" s="76" t="s">
        <v>37</v>
      </c>
      <c r="G57" s="76" t="s">
        <v>4</v>
      </c>
      <c r="H57" s="77"/>
      <c r="I57" s="77">
        <v>143</v>
      </c>
      <c r="J57" s="77"/>
      <c r="K57" s="76">
        <v>143</v>
      </c>
      <c r="L57" s="77"/>
      <c r="M57" s="76">
        <v>111</v>
      </c>
      <c r="N57" s="77"/>
      <c r="O57" s="76">
        <v>167</v>
      </c>
      <c r="P57" s="77"/>
      <c r="Q57" s="77"/>
      <c r="R57" s="77">
        <v>56</v>
      </c>
      <c r="S57" s="77"/>
      <c r="T57" s="77"/>
      <c r="U57" s="77"/>
      <c r="V57" s="77"/>
      <c r="W57" s="77"/>
      <c r="X57" s="77"/>
      <c r="Y57" s="77"/>
      <c r="Z57" s="77"/>
      <c r="AA57" s="77"/>
      <c r="AB57" s="77"/>
      <c r="AC57" s="77"/>
      <c r="AD57" s="77"/>
      <c r="AE57" s="77"/>
      <c r="AF57" s="77"/>
      <c r="AG57" s="77"/>
      <c r="AH57" s="77"/>
      <c r="AI57" s="77">
        <v>200</v>
      </c>
      <c r="AJ57" s="77"/>
      <c r="AK57" s="77"/>
      <c r="AL57" s="77"/>
      <c r="AM57" s="77">
        <v>39</v>
      </c>
      <c r="AN57" s="77"/>
      <c r="AO57" s="77"/>
      <c r="AP57" s="77"/>
      <c r="AQ57" s="94"/>
      <c r="AR57" s="96">
        <f t="shared" si="0"/>
        <v>859</v>
      </c>
    </row>
    <row r="58" spans="1:44" ht="30">
      <c r="A58" s="87">
        <v>41</v>
      </c>
      <c r="B58" s="78" t="s">
        <v>242</v>
      </c>
      <c r="C58" s="103" t="s">
        <v>207</v>
      </c>
      <c r="D58" s="101" t="s">
        <v>125</v>
      </c>
      <c r="E58" s="76" t="s">
        <v>167</v>
      </c>
      <c r="F58" s="76" t="s">
        <v>37</v>
      </c>
      <c r="G58" s="76" t="s">
        <v>308</v>
      </c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7"/>
      <c r="AB58" s="77"/>
      <c r="AC58" s="77"/>
      <c r="AD58" s="77"/>
      <c r="AE58" s="77"/>
      <c r="AF58" s="77"/>
      <c r="AG58" s="77"/>
      <c r="AH58" s="77"/>
      <c r="AI58" s="77"/>
      <c r="AJ58" s="77"/>
      <c r="AK58" s="77"/>
      <c r="AL58" s="77"/>
      <c r="AM58" s="77"/>
      <c r="AN58" s="77"/>
      <c r="AO58" s="77"/>
      <c r="AP58" s="77"/>
      <c r="AQ58" s="94"/>
      <c r="AR58" s="96">
        <f t="shared" si="0"/>
        <v>0</v>
      </c>
    </row>
    <row r="59" spans="1:44" ht="15">
      <c r="A59" s="87">
        <v>43</v>
      </c>
      <c r="B59" s="78" t="s">
        <v>243</v>
      </c>
      <c r="C59" s="103" t="s">
        <v>67</v>
      </c>
      <c r="D59" s="101" t="s">
        <v>280</v>
      </c>
      <c r="E59" s="76" t="s">
        <v>276</v>
      </c>
      <c r="F59" s="76" t="s">
        <v>37</v>
      </c>
      <c r="G59" s="76" t="s">
        <v>3</v>
      </c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7"/>
      <c r="Z59" s="77"/>
      <c r="AA59" s="77"/>
      <c r="AB59" s="77"/>
      <c r="AC59" s="77"/>
      <c r="AD59" s="77"/>
      <c r="AE59" s="77"/>
      <c r="AF59" s="77"/>
      <c r="AG59" s="77"/>
      <c r="AH59" s="77"/>
      <c r="AI59" s="77"/>
      <c r="AJ59" s="77"/>
      <c r="AK59" s="77"/>
      <c r="AL59" s="77"/>
      <c r="AM59" s="77"/>
      <c r="AN59" s="77"/>
      <c r="AO59" s="77"/>
      <c r="AP59" s="77"/>
      <c r="AQ59" s="94"/>
      <c r="AR59" s="96">
        <f t="shared" si="0"/>
        <v>0</v>
      </c>
    </row>
    <row r="60" spans="1:44" ht="15">
      <c r="A60" s="87">
        <v>45</v>
      </c>
      <c r="B60" s="78" t="s">
        <v>244</v>
      </c>
      <c r="C60" s="103" t="s">
        <v>44</v>
      </c>
      <c r="D60" s="101" t="s">
        <v>185</v>
      </c>
      <c r="E60" s="76" t="s">
        <v>268</v>
      </c>
      <c r="F60" s="76" t="s">
        <v>288</v>
      </c>
      <c r="G60" s="76" t="s">
        <v>310</v>
      </c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77"/>
      <c r="X60" s="77"/>
      <c r="Y60" s="77"/>
      <c r="Z60" s="77"/>
      <c r="AA60" s="77"/>
      <c r="AB60" s="77"/>
      <c r="AC60" s="77"/>
      <c r="AD60" s="77"/>
      <c r="AE60" s="77"/>
      <c r="AF60" s="77"/>
      <c r="AG60" s="77"/>
      <c r="AH60" s="77"/>
      <c r="AI60" s="77"/>
      <c r="AJ60" s="77"/>
      <c r="AK60" s="77"/>
      <c r="AL60" s="77"/>
      <c r="AM60" s="77"/>
      <c r="AN60" s="77"/>
      <c r="AO60" s="77"/>
      <c r="AP60" s="77"/>
      <c r="AQ60" s="94"/>
      <c r="AR60" s="96">
        <f t="shared" si="0"/>
        <v>0</v>
      </c>
    </row>
    <row r="61" spans="1:44" ht="15">
      <c r="A61" s="87">
        <v>50</v>
      </c>
      <c r="B61" s="78" t="s">
        <v>247</v>
      </c>
      <c r="C61" s="103" t="s">
        <v>83</v>
      </c>
      <c r="D61" s="101" t="s">
        <v>45</v>
      </c>
      <c r="E61" s="76" t="s">
        <v>167</v>
      </c>
      <c r="F61" s="76" t="s">
        <v>173</v>
      </c>
      <c r="G61" s="76" t="s">
        <v>311</v>
      </c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77"/>
      <c r="Z61" s="77"/>
      <c r="AA61" s="77"/>
      <c r="AB61" s="77"/>
      <c r="AC61" s="77"/>
      <c r="AD61" s="77"/>
      <c r="AE61" s="77"/>
      <c r="AF61" s="77"/>
      <c r="AG61" s="77"/>
      <c r="AH61" s="77"/>
      <c r="AI61" s="77"/>
      <c r="AJ61" s="77"/>
      <c r="AK61" s="77"/>
      <c r="AL61" s="77"/>
      <c r="AM61" s="77"/>
      <c r="AN61" s="77"/>
      <c r="AO61" s="77"/>
      <c r="AP61" s="77"/>
      <c r="AQ61" s="94"/>
      <c r="AR61" s="96">
        <f t="shared" si="0"/>
        <v>0</v>
      </c>
    </row>
    <row r="62" spans="1:44" ht="15">
      <c r="A62" s="87">
        <v>51</v>
      </c>
      <c r="B62" s="78" t="s">
        <v>66</v>
      </c>
      <c r="C62" s="103" t="s">
        <v>67</v>
      </c>
      <c r="D62" s="101" t="s">
        <v>282</v>
      </c>
      <c r="E62" s="76" t="s">
        <v>167</v>
      </c>
      <c r="F62" s="76" t="s">
        <v>173</v>
      </c>
      <c r="G62" s="76" t="s">
        <v>273</v>
      </c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>
        <v>63</v>
      </c>
      <c r="U62" s="77"/>
      <c r="V62" s="77"/>
      <c r="W62" s="77"/>
      <c r="X62" s="77"/>
      <c r="Y62" s="77"/>
      <c r="Z62" s="77"/>
      <c r="AA62" s="77"/>
      <c r="AB62" s="77"/>
      <c r="AC62" s="77"/>
      <c r="AD62" s="77"/>
      <c r="AE62" s="77"/>
      <c r="AF62" s="77"/>
      <c r="AG62" s="77"/>
      <c r="AH62" s="77"/>
      <c r="AI62" s="77"/>
      <c r="AJ62" s="77"/>
      <c r="AK62" s="77"/>
      <c r="AL62" s="77"/>
      <c r="AM62" s="77"/>
      <c r="AN62" s="77"/>
      <c r="AO62" s="77"/>
      <c r="AP62" s="77"/>
      <c r="AQ62" s="94"/>
      <c r="AR62" s="96">
        <f t="shared" si="0"/>
        <v>63</v>
      </c>
    </row>
    <row r="63" spans="1:44" ht="18.75" customHeight="1">
      <c r="A63" s="87">
        <v>68</v>
      </c>
      <c r="B63" s="78" t="s">
        <v>258</v>
      </c>
      <c r="C63" s="103" t="s">
        <v>214</v>
      </c>
      <c r="D63" s="101" t="s">
        <v>54</v>
      </c>
      <c r="E63" s="76" t="s">
        <v>167</v>
      </c>
      <c r="F63" s="76" t="s">
        <v>37</v>
      </c>
      <c r="G63" s="76" t="s">
        <v>316</v>
      </c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7"/>
      <c r="Z63" s="77"/>
      <c r="AA63" s="77"/>
      <c r="AB63" s="77"/>
      <c r="AC63" s="77"/>
      <c r="AD63" s="77"/>
      <c r="AE63" s="77"/>
      <c r="AF63" s="77"/>
      <c r="AG63" s="77"/>
      <c r="AH63" s="77"/>
      <c r="AI63" s="77"/>
      <c r="AJ63" s="77"/>
      <c r="AK63" s="77"/>
      <c r="AL63" s="77"/>
      <c r="AM63" s="77"/>
      <c r="AN63" s="77"/>
      <c r="AO63" s="77"/>
      <c r="AP63" s="77"/>
      <c r="AQ63" s="94"/>
      <c r="AR63" s="96">
        <f t="shared" si="0"/>
        <v>0</v>
      </c>
    </row>
    <row r="64" spans="1:44" ht="15">
      <c r="A64" s="87">
        <v>69</v>
      </c>
      <c r="B64" s="78" t="s">
        <v>77</v>
      </c>
      <c r="C64" s="103" t="s">
        <v>78</v>
      </c>
      <c r="D64" s="101" t="s">
        <v>45</v>
      </c>
      <c r="E64" s="76" t="s">
        <v>167</v>
      </c>
      <c r="F64" s="76" t="s">
        <v>37</v>
      </c>
      <c r="G64" s="76" t="s">
        <v>309</v>
      </c>
      <c r="H64" s="77"/>
      <c r="I64" s="77">
        <v>143</v>
      </c>
      <c r="J64" s="77"/>
      <c r="K64" s="76">
        <v>143</v>
      </c>
      <c r="L64" s="77"/>
      <c r="M64" s="76">
        <v>111</v>
      </c>
      <c r="N64" s="77"/>
      <c r="O64" s="76">
        <v>167</v>
      </c>
      <c r="P64" s="77"/>
      <c r="Q64" s="77">
        <v>167</v>
      </c>
      <c r="R64" s="77"/>
      <c r="S64" s="76">
        <v>125</v>
      </c>
      <c r="T64" s="77"/>
      <c r="U64" s="76">
        <v>167</v>
      </c>
      <c r="V64" s="77"/>
      <c r="W64" s="77"/>
      <c r="X64" s="77"/>
      <c r="Y64" s="77"/>
      <c r="Z64" s="77"/>
      <c r="AA64" s="77"/>
      <c r="AB64" s="77">
        <v>50</v>
      </c>
      <c r="AC64" s="77"/>
      <c r="AD64" s="77"/>
      <c r="AE64" s="77"/>
      <c r="AF64" s="77"/>
      <c r="AG64" s="77"/>
      <c r="AH64" s="77"/>
      <c r="AI64" s="77"/>
      <c r="AJ64" s="77"/>
      <c r="AK64" s="77"/>
      <c r="AL64" s="77"/>
      <c r="AM64" s="77">
        <v>39</v>
      </c>
      <c r="AN64" s="77"/>
      <c r="AO64" s="77"/>
      <c r="AP64" s="77"/>
      <c r="AQ64" s="94"/>
      <c r="AR64" s="96">
        <f t="shared" si="0"/>
        <v>1112</v>
      </c>
    </row>
    <row r="65" spans="1:44" ht="15">
      <c r="A65" s="87">
        <v>71</v>
      </c>
      <c r="B65" s="78" t="s">
        <v>259</v>
      </c>
      <c r="C65" s="103" t="s">
        <v>69</v>
      </c>
      <c r="D65" s="101" t="s">
        <v>57</v>
      </c>
      <c r="E65" s="76" t="s">
        <v>36</v>
      </c>
      <c r="F65" s="76" t="s">
        <v>37</v>
      </c>
      <c r="G65" s="76" t="s">
        <v>3</v>
      </c>
      <c r="H65" s="77"/>
      <c r="I65" s="77"/>
      <c r="J65" s="77">
        <v>63</v>
      </c>
      <c r="K65" s="77"/>
      <c r="L65" s="77"/>
      <c r="M65" s="76">
        <v>111</v>
      </c>
      <c r="N65" s="77"/>
      <c r="O65" s="77"/>
      <c r="P65" s="77"/>
      <c r="Q65" s="77"/>
      <c r="R65" s="77"/>
      <c r="S65" s="76">
        <v>125</v>
      </c>
      <c r="T65" s="77"/>
      <c r="U65" s="77"/>
      <c r="V65" s="77"/>
      <c r="W65" s="77"/>
      <c r="X65" s="77"/>
      <c r="Y65" s="77"/>
      <c r="Z65" s="77"/>
      <c r="AA65" s="77"/>
      <c r="AB65" s="77">
        <v>50</v>
      </c>
      <c r="AC65" s="77"/>
      <c r="AD65" s="77"/>
      <c r="AE65" s="77"/>
      <c r="AF65" s="77"/>
      <c r="AG65" s="77"/>
      <c r="AH65" s="77">
        <v>20</v>
      </c>
      <c r="AI65" s="77"/>
      <c r="AJ65" s="77"/>
      <c r="AK65" s="77"/>
      <c r="AL65" s="77">
        <v>56</v>
      </c>
      <c r="AM65" s="77"/>
      <c r="AN65" s="77"/>
      <c r="AO65" s="77"/>
      <c r="AP65" s="77"/>
      <c r="AQ65" s="94"/>
      <c r="AR65" s="96">
        <f t="shared" si="0"/>
        <v>425</v>
      </c>
    </row>
    <row r="66" spans="1:44" ht="15.75" thickBot="1">
      <c r="A66" s="88">
        <v>84</v>
      </c>
      <c r="B66" s="114" t="s">
        <v>323</v>
      </c>
      <c r="C66" s="116" t="s">
        <v>324</v>
      </c>
      <c r="D66" s="115"/>
      <c r="E66" s="90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90"/>
      <c r="W66" s="90"/>
      <c r="X66" s="90"/>
      <c r="Y66" s="90">
        <v>250</v>
      </c>
      <c r="Z66" s="90"/>
      <c r="AA66" s="90"/>
      <c r="AB66" s="90"/>
      <c r="AC66" s="85">
        <v>200</v>
      </c>
      <c r="AD66" s="90"/>
      <c r="AE66" s="90"/>
      <c r="AF66" s="90"/>
      <c r="AG66" s="90"/>
      <c r="AH66" s="90"/>
      <c r="AI66" s="90">
        <v>200</v>
      </c>
      <c r="AJ66" s="90"/>
      <c r="AK66" s="90">
        <v>250</v>
      </c>
      <c r="AL66" s="90"/>
      <c r="AM66" s="90">
        <v>39</v>
      </c>
      <c r="AN66" s="90"/>
      <c r="AO66" s="90"/>
      <c r="AP66" s="90"/>
      <c r="AQ66" s="95"/>
      <c r="AR66" s="97">
        <f t="shared" si="0"/>
        <v>939</v>
      </c>
    </row>
    <row r="67" ht="15">
      <c r="A67" s="75"/>
    </row>
    <row r="68" spans="1:3" ht="30" customHeight="1" thickBot="1">
      <c r="A68" s="179" t="s">
        <v>329</v>
      </c>
      <c r="B68" s="179"/>
      <c r="C68" s="179"/>
    </row>
    <row r="69" spans="1:44" ht="15.75" customHeight="1">
      <c r="A69" s="180" t="s">
        <v>6</v>
      </c>
      <c r="B69" s="182" t="s">
        <v>7</v>
      </c>
      <c r="C69" s="182" t="s">
        <v>8</v>
      </c>
      <c r="D69" s="186" t="s">
        <v>25</v>
      </c>
      <c r="E69" s="186" t="s">
        <v>26</v>
      </c>
      <c r="F69" s="186" t="s">
        <v>27</v>
      </c>
      <c r="G69" s="186" t="s">
        <v>28</v>
      </c>
      <c r="H69" s="186" t="s">
        <v>9</v>
      </c>
      <c r="I69" s="186"/>
      <c r="J69" s="186" t="s">
        <v>10</v>
      </c>
      <c r="K69" s="186"/>
      <c r="L69" s="186" t="s">
        <v>11</v>
      </c>
      <c r="M69" s="186"/>
      <c r="N69" s="186" t="s">
        <v>12</v>
      </c>
      <c r="O69" s="186"/>
      <c r="P69" s="186" t="s">
        <v>13</v>
      </c>
      <c r="Q69" s="186"/>
      <c r="R69" s="186" t="s">
        <v>14</v>
      </c>
      <c r="S69" s="186"/>
      <c r="T69" s="186" t="s">
        <v>15</v>
      </c>
      <c r="U69" s="186"/>
      <c r="V69" s="186" t="s">
        <v>16</v>
      </c>
      <c r="W69" s="186"/>
      <c r="X69" s="186" t="s">
        <v>17</v>
      </c>
      <c r="Y69" s="186"/>
      <c r="Z69" s="186" t="s">
        <v>18</v>
      </c>
      <c r="AA69" s="186"/>
      <c r="AB69" s="186" t="s">
        <v>19</v>
      </c>
      <c r="AC69" s="186"/>
      <c r="AD69" s="186" t="s">
        <v>20</v>
      </c>
      <c r="AE69" s="186"/>
      <c r="AF69" s="186" t="s">
        <v>21</v>
      </c>
      <c r="AG69" s="186"/>
      <c r="AH69" s="186" t="s">
        <v>22</v>
      </c>
      <c r="AI69" s="186"/>
      <c r="AJ69" s="186" t="s">
        <v>23</v>
      </c>
      <c r="AK69" s="186"/>
      <c r="AL69" s="186" t="s">
        <v>24</v>
      </c>
      <c r="AM69" s="186"/>
      <c r="AN69" s="186" t="s">
        <v>201</v>
      </c>
      <c r="AO69" s="186"/>
      <c r="AP69" s="186" t="s">
        <v>202</v>
      </c>
      <c r="AQ69" s="186"/>
      <c r="AR69" s="204" t="s">
        <v>336</v>
      </c>
    </row>
    <row r="70" spans="1:44" ht="15">
      <c r="A70" s="181"/>
      <c r="B70" s="183"/>
      <c r="C70" s="183"/>
      <c r="D70" s="188"/>
      <c r="E70" s="188"/>
      <c r="F70" s="188"/>
      <c r="G70" s="188"/>
      <c r="H70" s="76" t="s">
        <v>30</v>
      </c>
      <c r="I70" s="76" t="s">
        <v>31</v>
      </c>
      <c r="J70" s="76" t="s">
        <v>30</v>
      </c>
      <c r="K70" s="76" t="s">
        <v>31</v>
      </c>
      <c r="L70" s="76" t="s">
        <v>30</v>
      </c>
      <c r="M70" s="76" t="s">
        <v>31</v>
      </c>
      <c r="N70" s="76" t="s">
        <v>30</v>
      </c>
      <c r="O70" s="76" t="s">
        <v>31</v>
      </c>
      <c r="P70" s="76" t="s">
        <v>30</v>
      </c>
      <c r="Q70" s="76" t="s">
        <v>31</v>
      </c>
      <c r="R70" s="76" t="s">
        <v>30</v>
      </c>
      <c r="S70" s="76" t="s">
        <v>31</v>
      </c>
      <c r="T70" s="76" t="s">
        <v>30</v>
      </c>
      <c r="U70" s="76" t="s">
        <v>31</v>
      </c>
      <c r="V70" s="76" t="s">
        <v>30</v>
      </c>
      <c r="W70" s="76" t="s">
        <v>31</v>
      </c>
      <c r="X70" s="76" t="s">
        <v>30</v>
      </c>
      <c r="Y70" s="76" t="s">
        <v>31</v>
      </c>
      <c r="Z70" s="76" t="s">
        <v>30</v>
      </c>
      <c r="AA70" s="76" t="s">
        <v>31</v>
      </c>
      <c r="AB70" s="76" t="s">
        <v>30</v>
      </c>
      <c r="AC70" s="76" t="s">
        <v>31</v>
      </c>
      <c r="AD70" s="76" t="s">
        <v>30</v>
      </c>
      <c r="AE70" s="76" t="s">
        <v>31</v>
      </c>
      <c r="AF70" s="76" t="s">
        <v>30</v>
      </c>
      <c r="AG70" s="76" t="s">
        <v>31</v>
      </c>
      <c r="AH70" s="76" t="s">
        <v>30</v>
      </c>
      <c r="AI70" s="76" t="s">
        <v>31</v>
      </c>
      <c r="AJ70" s="76" t="s">
        <v>30</v>
      </c>
      <c r="AK70" s="76" t="s">
        <v>31</v>
      </c>
      <c r="AL70" s="76" t="s">
        <v>30</v>
      </c>
      <c r="AM70" s="76" t="s">
        <v>31</v>
      </c>
      <c r="AN70" s="76" t="s">
        <v>30</v>
      </c>
      <c r="AO70" s="76" t="s">
        <v>31</v>
      </c>
      <c r="AP70" s="76" t="s">
        <v>30</v>
      </c>
      <c r="AQ70" s="76" t="s">
        <v>31</v>
      </c>
      <c r="AR70" s="205"/>
    </row>
    <row r="71" spans="1:44" ht="15.75" thickBot="1">
      <c r="A71" s="197" t="s">
        <v>337</v>
      </c>
      <c r="B71" s="198"/>
      <c r="C71" s="203"/>
      <c r="D71" s="85"/>
      <c r="E71" s="85"/>
      <c r="F71" s="85"/>
      <c r="G71" s="85"/>
      <c r="H71" s="85"/>
      <c r="I71" s="85">
        <v>333</v>
      </c>
      <c r="J71" s="85">
        <v>167</v>
      </c>
      <c r="K71" s="85"/>
      <c r="L71" s="85"/>
      <c r="M71" s="85">
        <v>333</v>
      </c>
      <c r="N71" s="85"/>
      <c r="O71" s="85">
        <v>500</v>
      </c>
      <c r="P71" s="85"/>
      <c r="Q71" s="85">
        <v>1000</v>
      </c>
      <c r="R71" s="85"/>
      <c r="S71" s="85">
        <v>333</v>
      </c>
      <c r="T71" s="85"/>
      <c r="U71" s="85">
        <v>333</v>
      </c>
      <c r="V71" s="85">
        <v>167</v>
      </c>
      <c r="W71" s="85">
        <v>1000</v>
      </c>
      <c r="X71" s="85"/>
      <c r="Y71" s="85"/>
      <c r="Z71" s="85"/>
      <c r="AA71" s="85"/>
      <c r="AB71" s="85">
        <v>250</v>
      </c>
      <c r="AC71" s="85"/>
      <c r="AD71" s="85"/>
      <c r="AE71" s="85"/>
      <c r="AF71" s="85"/>
      <c r="AG71" s="85"/>
      <c r="AH71" s="85"/>
      <c r="AI71" s="85"/>
      <c r="AJ71" s="85"/>
      <c r="AK71" s="85"/>
      <c r="AL71" s="85"/>
      <c r="AM71" s="85">
        <v>500</v>
      </c>
      <c r="AN71" s="85"/>
      <c r="AO71" s="85"/>
      <c r="AP71" s="85"/>
      <c r="AQ71" s="85"/>
      <c r="AR71" s="206"/>
    </row>
    <row r="72" spans="1:44" ht="15">
      <c r="A72" s="106">
        <v>9</v>
      </c>
      <c r="B72" s="107" t="s">
        <v>68</v>
      </c>
      <c r="C72" s="108" t="s">
        <v>61</v>
      </c>
      <c r="D72" s="100" t="s">
        <v>168</v>
      </c>
      <c r="E72" s="84" t="s">
        <v>269</v>
      </c>
      <c r="F72" s="84" t="s">
        <v>37</v>
      </c>
      <c r="G72" s="84" t="s">
        <v>297</v>
      </c>
      <c r="H72" s="82"/>
      <c r="I72" s="82">
        <v>333</v>
      </c>
      <c r="J72" s="82">
        <v>167</v>
      </c>
      <c r="K72" s="82"/>
      <c r="L72" s="82"/>
      <c r="M72" s="82">
        <v>333</v>
      </c>
      <c r="N72" s="82"/>
      <c r="O72" s="82"/>
      <c r="P72" s="82"/>
      <c r="Q72" s="82"/>
      <c r="R72" s="82"/>
      <c r="S72" s="82">
        <v>333</v>
      </c>
      <c r="T72" s="82"/>
      <c r="U72" s="82">
        <v>333</v>
      </c>
      <c r="V72" s="82">
        <v>167</v>
      </c>
      <c r="W72" s="82"/>
      <c r="X72" s="82"/>
      <c r="Y72" s="82"/>
      <c r="Z72" s="82"/>
      <c r="AA72" s="82"/>
      <c r="AB72" s="82"/>
      <c r="AC72" s="82"/>
      <c r="AD72" s="82"/>
      <c r="AE72" s="82"/>
      <c r="AF72" s="82"/>
      <c r="AG72" s="82"/>
      <c r="AH72" s="82"/>
      <c r="AI72" s="82"/>
      <c r="AJ72" s="82"/>
      <c r="AK72" s="82"/>
      <c r="AL72" s="82"/>
      <c r="AM72" s="82">
        <v>500</v>
      </c>
      <c r="AN72" s="82"/>
      <c r="AO72" s="82"/>
      <c r="AP72" s="82"/>
      <c r="AQ72" s="93"/>
      <c r="AR72" s="113">
        <f aca="true" t="shared" si="1" ref="AR72:AR116">SUM(H72:AQ72)</f>
        <v>2166</v>
      </c>
    </row>
    <row r="73" spans="1:44" ht="15">
      <c r="A73" s="87">
        <v>36</v>
      </c>
      <c r="B73" s="78" t="s">
        <v>240</v>
      </c>
      <c r="C73" s="103" t="s">
        <v>206</v>
      </c>
      <c r="D73" s="101" t="s">
        <v>168</v>
      </c>
      <c r="E73" s="76" t="s">
        <v>270</v>
      </c>
      <c r="F73" s="76" t="s">
        <v>37</v>
      </c>
      <c r="G73" s="76" t="s">
        <v>297</v>
      </c>
      <c r="H73" s="77"/>
      <c r="I73" s="77">
        <v>333</v>
      </c>
      <c r="J73" s="77">
        <v>167</v>
      </c>
      <c r="K73" s="77"/>
      <c r="L73" s="77"/>
      <c r="M73" s="77">
        <v>333</v>
      </c>
      <c r="N73" s="77"/>
      <c r="O73" s="77">
        <v>500</v>
      </c>
      <c r="P73" s="77"/>
      <c r="Q73" s="77"/>
      <c r="R73" s="77"/>
      <c r="S73" s="77">
        <v>333</v>
      </c>
      <c r="T73" s="77"/>
      <c r="U73" s="77">
        <v>333</v>
      </c>
      <c r="V73" s="77">
        <v>167</v>
      </c>
      <c r="W73" s="77"/>
      <c r="X73" s="77"/>
      <c r="Y73" s="77"/>
      <c r="Z73" s="77"/>
      <c r="AA73" s="77"/>
      <c r="AB73" s="77">
        <v>250</v>
      </c>
      <c r="AC73" s="77"/>
      <c r="AD73" s="77"/>
      <c r="AE73" s="77"/>
      <c r="AF73" s="77"/>
      <c r="AG73" s="77"/>
      <c r="AH73" s="77"/>
      <c r="AI73" s="77"/>
      <c r="AJ73" s="77"/>
      <c r="AK73" s="77"/>
      <c r="AL73" s="77"/>
      <c r="AM73" s="77">
        <v>500</v>
      </c>
      <c r="AN73" s="77"/>
      <c r="AO73" s="77"/>
      <c r="AP73" s="77"/>
      <c r="AQ73" s="94"/>
      <c r="AR73" s="96">
        <f t="shared" si="1"/>
        <v>2916</v>
      </c>
    </row>
    <row r="74" spans="1:44" ht="45">
      <c r="A74" s="87">
        <v>73</v>
      </c>
      <c r="B74" s="78" t="s">
        <v>260</v>
      </c>
      <c r="C74" s="103" t="s">
        <v>215</v>
      </c>
      <c r="D74" s="101" t="s">
        <v>168</v>
      </c>
      <c r="E74" s="76" t="s">
        <v>167</v>
      </c>
      <c r="F74" s="76" t="s">
        <v>37</v>
      </c>
      <c r="G74" s="76" t="s">
        <v>318</v>
      </c>
      <c r="H74" s="77"/>
      <c r="I74" s="77"/>
      <c r="J74" s="77"/>
      <c r="K74" s="77"/>
      <c r="L74" s="77"/>
      <c r="M74" s="77"/>
      <c r="N74" s="77"/>
      <c r="O74" s="77"/>
      <c r="P74" s="77"/>
      <c r="Q74" s="77"/>
      <c r="R74" s="77"/>
      <c r="S74" s="77"/>
      <c r="T74" s="77"/>
      <c r="U74" s="77"/>
      <c r="V74" s="77"/>
      <c r="W74" s="77"/>
      <c r="X74" s="77"/>
      <c r="Y74" s="77"/>
      <c r="Z74" s="77"/>
      <c r="AA74" s="77"/>
      <c r="AB74" s="77"/>
      <c r="AC74" s="77"/>
      <c r="AD74" s="77"/>
      <c r="AE74" s="77"/>
      <c r="AF74" s="77"/>
      <c r="AG74" s="77"/>
      <c r="AH74" s="77"/>
      <c r="AI74" s="77"/>
      <c r="AJ74" s="77"/>
      <c r="AK74" s="77"/>
      <c r="AL74" s="77"/>
      <c r="AM74" s="77"/>
      <c r="AN74" s="77"/>
      <c r="AO74" s="77"/>
      <c r="AP74" s="77"/>
      <c r="AQ74" s="94"/>
      <c r="AR74" s="96">
        <f t="shared" si="1"/>
        <v>0</v>
      </c>
    </row>
    <row r="75" spans="1:44" ht="15.75" thickBot="1">
      <c r="A75" s="88">
        <v>58</v>
      </c>
      <c r="B75" s="89" t="s">
        <v>251</v>
      </c>
      <c r="C75" s="105" t="s">
        <v>211</v>
      </c>
      <c r="D75" s="99">
        <v>2000</v>
      </c>
      <c r="E75" s="85">
        <v>1</v>
      </c>
      <c r="F75" s="85" t="s">
        <v>37</v>
      </c>
      <c r="G75" s="85" t="s">
        <v>315</v>
      </c>
      <c r="H75" s="90"/>
      <c r="I75" s="90">
        <v>333</v>
      </c>
      <c r="J75" s="90">
        <v>167</v>
      </c>
      <c r="K75" s="90"/>
      <c r="L75" s="90"/>
      <c r="M75" s="90">
        <v>333</v>
      </c>
      <c r="N75" s="90"/>
      <c r="O75" s="90">
        <v>500</v>
      </c>
      <c r="P75" s="90"/>
      <c r="Q75" s="90">
        <v>1000</v>
      </c>
      <c r="R75" s="90"/>
      <c r="S75" s="90">
        <v>333</v>
      </c>
      <c r="T75" s="90"/>
      <c r="U75" s="90">
        <v>333</v>
      </c>
      <c r="V75" s="90"/>
      <c r="W75" s="90">
        <v>1000</v>
      </c>
      <c r="X75" s="90"/>
      <c r="Y75" s="90"/>
      <c r="Z75" s="90"/>
      <c r="AA75" s="90"/>
      <c r="AB75" s="90">
        <v>250</v>
      </c>
      <c r="AC75" s="90"/>
      <c r="AD75" s="90"/>
      <c r="AE75" s="90"/>
      <c r="AF75" s="90"/>
      <c r="AG75" s="90"/>
      <c r="AH75" s="90"/>
      <c r="AI75" s="90"/>
      <c r="AJ75" s="90"/>
      <c r="AK75" s="90"/>
      <c r="AL75" s="90"/>
      <c r="AM75" s="90"/>
      <c r="AN75" s="90"/>
      <c r="AO75" s="90"/>
      <c r="AP75" s="90"/>
      <c r="AQ75" s="95"/>
      <c r="AR75" s="97">
        <f t="shared" si="1"/>
        <v>4249</v>
      </c>
    </row>
    <row r="77" spans="1:3" ht="30" customHeight="1" thickBot="1">
      <c r="A77" s="179" t="s">
        <v>330</v>
      </c>
      <c r="B77" s="179"/>
      <c r="C77" s="179"/>
    </row>
    <row r="78" spans="1:44" ht="15.75" customHeight="1">
      <c r="A78" s="180" t="s">
        <v>6</v>
      </c>
      <c r="B78" s="182" t="s">
        <v>7</v>
      </c>
      <c r="C78" s="184" t="s">
        <v>8</v>
      </c>
      <c r="D78" s="189" t="s">
        <v>25</v>
      </c>
      <c r="E78" s="186" t="s">
        <v>26</v>
      </c>
      <c r="F78" s="186" t="s">
        <v>27</v>
      </c>
      <c r="G78" s="186" t="s">
        <v>28</v>
      </c>
      <c r="H78" s="186" t="s">
        <v>9</v>
      </c>
      <c r="I78" s="186"/>
      <c r="J78" s="186" t="s">
        <v>10</v>
      </c>
      <c r="K78" s="186"/>
      <c r="L78" s="186" t="s">
        <v>11</v>
      </c>
      <c r="M78" s="186"/>
      <c r="N78" s="186" t="s">
        <v>12</v>
      </c>
      <c r="O78" s="186"/>
      <c r="P78" s="186" t="s">
        <v>13</v>
      </c>
      <c r="Q78" s="186"/>
      <c r="R78" s="186" t="s">
        <v>14</v>
      </c>
      <c r="S78" s="186"/>
      <c r="T78" s="186" t="s">
        <v>15</v>
      </c>
      <c r="U78" s="186"/>
      <c r="V78" s="186" t="s">
        <v>16</v>
      </c>
      <c r="W78" s="186"/>
      <c r="X78" s="186" t="s">
        <v>17</v>
      </c>
      <c r="Y78" s="186"/>
      <c r="Z78" s="186" t="s">
        <v>18</v>
      </c>
      <c r="AA78" s="186"/>
      <c r="AB78" s="186" t="s">
        <v>19</v>
      </c>
      <c r="AC78" s="186"/>
      <c r="AD78" s="186" t="s">
        <v>20</v>
      </c>
      <c r="AE78" s="186"/>
      <c r="AF78" s="186" t="s">
        <v>21</v>
      </c>
      <c r="AG78" s="186"/>
      <c r="AH78" s="186" t="s">
        <v>22</v>
      </c>
      <c r="AI78" s="186"/>
      <c r="AJ78" s="186" t="s">
        <v>23</v>
      </c>
      <c r="AK78" s="186"/>
      <c r="AL78" s="186" t="s">
        <v>24</v>
      </c>
      <c r="AM78" s="186"/>
      <c r="AN78" s="186" t="s">
        <v>201</v>
      </c>
      <c r="AO78" s="186"/>
      <c r="AP78" s="186" t="s">
        <v>202</v>
      </c>
      <c r="AQ78" s="187"/>
      <c r="AR78" s="200" t="s">
        <v>336</v>
      </c>
    </row>
    <row r="79" spans="1:44" ht="15">
      <c r="A79" s="181"/>
      <c r="B79" s="183"/>
      <c r="C79" s="185"/>
      <c r="D79" s="190"/>
      <c r="E79" s="188"/>
      <c r="F79" s="188"/>
      <c r="G79" s="188"/>
      <c r="H79" s="76" t="s">
        <v>30</v>
      </c>
      <c r="I79" s="76" t="s">
        <v>31</v>
      </c>
      <c r="J79" s="76" t="s">
        <v>30</v>
      </c>
      <c r="K79" s="76" t="s">
        <v>31</v>
      </c>
      <c r="L79" s="76" t="s">
        <v>30</v>
      </c>
      <c r="M79" s="76" t="s">
        <v>31</v>
      </c>
      <c r="N79" s="76" t="s">
        <v>30</v>
      </c>
      <c r="O79" s="76" t="s">
        <v>31</v>
      </c>
      <c r="P79" s="76" t="s">
        <v>30</v>
      </c>
      <c r="Q79" s="76" t="s">
        <v>31</v>
      </c>
      <c r="R79" s="76" t="s">
        <v>30</v>
      </c>
      <c r="S79" s="76" t="s">
        <v>31</v>
      </c>
      <c r="T79" s="76" t="s">
        <v>30</v>
      </c>
      <c r="U79" s="76" t="s">
        <v>31</v>
      </c>
      <c r="V79" s="76" t="s">
        <v>30</v>
      </c>
      <c r="W79" s="76" t="s">
        <v>31</v>
      </c>
      <c r="X79" s="76" t="s">
        <v>30</v>
      </c>
      <c r="Y79" s="76" t="s">
        <v>31</v>
      </c>
      <c r="Z79" s="76" t="s">
        <v>30</v>
      </c>
      <c r="AA79" s="76" t="s">
        <v>31</v>
      </c>
      <c r="AB79" s="76" t="s">
        <v>30</v>
      </c>
      <c r="AC79" s="76" t="s">
        <v>31</v>
      </c>
      <c r="AD79" s="76" t="s">
        <v>30</v>
      </c>
      <c r="AE79" s="76" t="s">
        <v>31</v>
      </c>
      <c r="AF79" s="76" t="s">
        <v>30</v>
      </c>
      <c r="AG79" s="76" t="s">
        <v>31</v>
      </c>
      <c r="AH79" s="76" t="s">
        <v>30</v>
      </c>
      <c r="AI79" s="76" t="s">
        <v>31</v>
      </c>
      <c r="AJ79" s="76" t="s">
        <v>30</v>
      </c>
      <c r="AK79" s="76" t="s">
        <v>31</v>
      </c>
      <c r="AL79" s="76" t="s">
        <v>30</v>
      </c>
      <c r="AM79" s="76" t="s">
        <v>31</v>
      </c>
      <c r="AN79" s="76" t="s">
        <v>30</v>
      </c>
      <c r="AO79" s="76" t="s">
        <v>31</v>
      </c>
      <c r="AP79" s="76" t="s">
        <v>30</v>
      </c>
      <c r="AQ79" s="91" t="s">
        <v>31</v>
      </c>
      <c r="AR79" s="201"/>
    </row>
    <row r="80" spans="1:44" ht="15.75" thickBot="1">
      <c r="A80" s="191" t="s">
        <v>337</v>
      </c>
      <c r="B80" s="192"/>
      <c r="C80" s="193"/>
      <c r="D80" s="99"/>
      <c r="E80" s="85"/>
      <c r="F80" s="85"/>
      <c r="G80" s="85"/>
      <c r="H80" s="85">
        <v>83</v>
      </c>
      <c r="I80" s="85">
        <v>200</v>
      </c>
      <c r="J80" s="85">
        <v>71</v>
      </c>
      <c r="K80" s="85">
        <v>250</v>
      </c>
      <c r="L80" s="85"/>
      <c r="M80" s="85">
        <v>143</v>
      </c>
      <c r="N80" s="85"/>
      <c r="O80" s="85">
        <v>200</v>
      </c>
      <c r="P80" s="85"/>
      <c r="Q80" s="85">
        <v>250</v>
      </c>
      <c r="R80" s="85">
        <v>100</v>
      </c>
      <c r="S80" s="85">
        <v>200</v>
      </c>
      <c r="T80" s="85"/>
      <c r="U80" s="85">
        <v>200</v>
      </c>
      <c r="V80" s="85">
        <v>125</v>
      </c>
      <c r="W80" s="85">
        <v>333</v>
      </c>
      <c r="X80" s="85"/>
      <c r="Y80" s="85">
        <v>500</v>
      </c>
      <c r="Z80" s="85"/>
      <c r="AA80" s="85">
        <v>500</v>
      </c>
      <c r="AB80" s="85">
        <v>71</v>
      </c>
      <c r="AC80" s="85">
        <v>250</v>
      </c>
      <c r="AD80" s="85"/>
      <c r="AE80" s="85">
        <v>500</v>
      </c>
      <c r="AF80" s="85"/>
      <c r="AG80" s="85"/>
      <c r="AH80" s="85"/>
      <c r="AI80" s="85">
        <v>333</v>
      </c>
      <c r="AJ80" s="85"/>
      <c r="AK80" s="85">
        <v>500</v>
      </c>
      <c r="AL80" s="85"/>
      <c r="AM80" s="85">
        <v>100</v>
      </c>
      <c r="AN80" s="85"/>
      <c r="AO80" s="85">
        <v>500</v>
      </c>
      <c r="AP80" s="85"/>
      <c r="AQ80" s="92">
        <v>500</v>
      </c>
      <c r="AR80" s="202"/>
    </row>
    <row r="81" spans="1:44" ht="15">
      <c r="A81" s="86">
        <v>75</v>
      </c>
      <c r="B81" s="83" t="s">
        <v>262</v>
      </c>
      <c r="C81" s="102" t="s">
        <v>217</v>
      </c>
      <c r="D81" s="100" t="s">
        <v>194</v>
      </c>
      <c r="E81" s="84" t="s">
        <v>268</v>
      </c>
      <c r="F81" s="84" t="s">
        <v>37</v>
      </c>
      <c r="G81" s="84" t="s">
        <v>297</v>
      </c>
      <c r="H81" s="82"/>
      <c r="I81" s="82">
        <v>200</v>
      </c>
      <c r="J81" s="82"/>
      <c r="K81" s="82">
        <v>250</v>
      </c>
      <c r="L81" s="82"/>
      <c r="M81" s="82">
        <v>143</v>
      </c>
      <c r="N81" s="82"/>
      <c r="O81" s="82">
        <v>200</v>
      </c>
      <c r="P81" s="82"/>
      <c r="Q81" s="82"/>
      <c r="R81" s="82"/>
      <c r="S81" s="82">
        <v>200</v>
      </c>
      <c r="T81" s="82"/>
      <c r="U81" s="82"/>
      <c r="V81" s="82"/>
      <c r="W81" s="82"/>
      <c r="X81" s="82"/>
      <c r="Y81" s="82"/>
      <c r="Z81" s="82"/>
      <c r="AA81" s="82"/>
      <c r="AB81" s="82">
        <v>71</v>
      </c>
      <c r="AC81" s="82"/>
      <c r="AD81" s="82"/>
      <c r="AE81" s="82"/>
      <c r="AF81" s="82"/>
      <c r="AG81" s="82"/>
      <c r="AH81" s="82"/>
      <c r="AI81" s="82"/>
      <c r="AJ81" s="82"/>
      <c r="AK81" s="82"/>
      <c r="AL81" s="82"/>
      <c r="AM81" s="82">
        <v>200</v>
      </c>
      <c r="AN81" s="82"/>
      <c r="AO81" s="82"/>
      <c r="AP81" s="82"/>
      <c r="AQ81" s="93"/>
      <c r="AR81" s="98">
        <f t="shared" si="1"/>
        <v>1264</v>
      </c>
    </row>
    <row r="82" spans="1:44" ht="15">
      <c r="A82" s="87">
        <v>61</v>
      </c>
      <c r="B82" s="78" t="s">
        <v>254</v>
      </c>
      <c r="C82" s="103" t="s">
        <v>213</v>
      </c>
      <c r="D82" s="101">
        <v>2001</v>
      </c>
      <c r="E82" s="76">
        <v>1</v>
      </c>
      <c r="F82" s="76" t="s">
        <v>37</v>
      </c>
      <c r="G82" s="76" t="s">
        <v>315</v>
      </c>
      <c r="H82" s="77"/>
      <c r="I82" s="77">
        <v>200</v>
      </c>
      <c r="J82" s="77"/>
      <c r="K82" s="77">
        <v>250</v>
      </c>
      <c r="L82" s="77"/>
      <c r="M82" s="77">
        <v>143</v>
      </c>
      <c r="N82" s="77"/>
      <c r="O82" s="77">
        <v>200</v>
      </c>
      <c r="P82" s="77"/>
      <c r="Q82" s="77">
        <v>250</v>
      </c>
      <c r="R82" s="77"/>
      <c r="S82" s="77">
        <v>200</v>
      </c>
      <c r="T82" s="77"/>
      <c r="U82" s="77">
        <v>200</v>
      </c>
      <c r="V82" s="77"/>
      <c r="W82" s="77">
        <v>333</v>
      </c>
      <c r="X82" s="77"/>
      <c r="Y82" s="77">
        <v>500</v>
      </c>
      <c r="Z82" s="77"/>
      <c r="AA82" s="77">
        <v>500</v>
      </c>
      <c r="AB82" s="77"/>
      <c r="AC82" s="77">
        <v>250</v>
      </c>
      <c r="AD82" s="77"/>
      <c r="AE82" s="77">
        <v>500</v>
      </c>
      <c r="AF82" s="77"/>
      <c r="AG82" s="77"/>
      <c r="AH82" s="77"/>
      <c r="AI82" s="77">
        <v>333</v>
      </c>
      <c r="AJ82" s="77"/>
      <c r="AK82" s="77">
        <v>500</v>
      </c>
      <c r="AL82" s="77"/>
      <c r="AM82" s="77">
        <v>200</v>
      </c>
      <c r="AN82" s="77"/>
      <c r="AO82" s="77">
        <v>500</v>
      </c>
      <c r="AP82" s="77"/>
      <c r="AQ82" s="94">
        <v>500</v>
      </c>
      <c r="AR82" s="96">
        <f t="shared" si="1"/>
        <v>5559</v>
      </c>
    </row>
    <row r="83" spans="1:44" ht="15">
      <c r="A83" s="87">
        <v>62</v>
      </c>
      <c r="B83" s="78" t="s">
        <v>255</v>
      </c>
      <c r="C83" s="103" t="s">
        <v>94</v>
      </c>
      <c r="D83" s="101">
        <v>2000</v>
      </c>
      <c r="E83" s="76">
        <v>1</v>
      </c>
      <c r="F83" s="76" t="s">
        <v>37</v>
      </c>
      <c r="G83" s="76" t="s">
        <v>315</v>
      </c>
      <c r="H83" s="77"/>
      <c r="I83" s="77">
        <v>200</v>
      </c>
      <c r="J83" s="77"/>
      <c r="K83" s="77">
        <v>250</v>
      </c>
      <c r="L83" s="77"/>
      <c r="M83" s="77">
        <v>143</v>
      </c>
      <c r="N83" s="77"/>
      <c r="O83" s="77">
        <v>200</v>
      </c>
      <c r="P83" s="77"/>
      <c r="Q83" s="77">
        <v>250</v>
      </c>
      <c r="R83" s="77"/>
      <c r="S83" s="77">
        <v>200</v>
      </c>
      <c r="T83" s="77"/>
      <c r="U83" s="77">
        <v>200</v>
      </c>
      <c r="V83" s="77"/>
      <c r="W83" s="77">
        <v>333</v>
      </c>
      <c r="X83" s="77"/>
      <c r="Y83" s="77">
        <v>500</v>
      </c>
      <c r="Z83" s="77"/>
      <c r="AA83" s="77">
        <v>500</v>
      </c>
      <c r="AB83" s="77"/>
      <c r="AC83" s="77">
        <v>250</v>
      </c>
      <c r="AD83" s="77"/>
      <c r="AE83" s="77">
        <v>500</v>
      </c>
      <c r="AF83" s="77"/>
      <c r="AG83" s="77"/>
      <c r="AH83" s="77"/>
      <c r="AI83" s="77">
        <v>333</v>
      </c>
      <c r="AJ83" s="77"/>
      <c r="AK83" s="77">
        <v>500</v>
      </c>
      <c r="AL83" s="77"/>
      <c r="AM83" s="77">
        <v>200</v>
      </c>
      <c r="AN83" s="77"/>
      <c r="AO83" s="77">
        <v>500</v>
      </c>
      <c r="AP83" s="77"/>
      <c r="AQ83" s="94">
        <v>500</v>
      </c>
      <c r="AR83" s="96">
        <f t="shared" si="1"/>
        <v>5559</v>
      </c>
    </row>
    <row r="84" spans="1:44" ht="15">
      <c r="A84" s="87">
        <v>63</v>
      </c>
      <c r="B84" s="78" t="s">
        <v>256</v>
      </c>
      <c r="C84" s="103" t="s">
        <v>106</v>
      </c>
      <c r="D84" s="101" t="s">
        <v>168</v>
      </c>
      <c r="E84" s="76" t="s">
        <v>284</v>
      </c>
      <c r="F84" s="76" t="s">
        <v>37</v>
      </c>
      <c r="G84" s="76" t="s">
        <v>297</v>
      </c>
      <c r="H84" s="77"/>
      <c r="I84" s="77">
        <v>200</v>
      </c>
      <c r="J84" s="77">
        <v>71</v>
      </c>
      <c r="K84" s="77"/>
      <c r="L84" s="77"/>
      <c r="M84" s="77">
        <v>143</v>
      </c>
      <c r="N84" s="77"/>
      <c r="O84" s="77"/>
      <c r="P84" s="77"/>
      <c r="Q84" s="77"/>
      <c r="R84" s="77"/>
      <c r="S84" s="77">
        <v>200</v>
      </c>
      <c r="T84" s="77"/>
      <c r="U84" s="77"/>
      <c r="V84" s="77"/>
      <c r="W84" s="77"/>
      <c r="X84" s="77"/>
      <c r="Y84" s="77"/>
      <c r="Z84" s="77"/>
      <c r="AA84" s="77"/>
      <c r="AB84" s="77">
        <v>71</v>
      </c>
      <c r="AC84" s="77"/>
      <c r="AD84" s="77"/>
      <c r="AE84" s="77"/>
      <c r="AF84" s="77"/>
      <c r="AG84" s="77"/>
      <c r="AH84" s="77"/>
      <c r="AI84" s="77"/>
      <c r="AJ84" s="77"/>
      <c r="AK84" s="77"/>
      <c r="AL84" s="77"/>
      <c r="AM84" s="77">
        <v>200</v>
      </c>
      <c r="AN84" s="77"/>
      <c r="AO84" s="77"/>
      <c r="AP84" s="77"/>
      <c r="AQ84" s="94"/>
      <c r="AR84" s="96">
        <f t="shared" si="1"/>
        <v>885</v>
      </c>
    </row>
    <row r="85" spans="1:44" ht="15">
      <c r="A85" s="87">
        <v>55</v>
      </c>
      <c r="B85" s="78" t="s">
        <v>249</v>
      </c>
      <c r="C85" s="103" t="s">
        <v>209</v>
      </c>
      <c r="D85" s="101" t="s">
        <v>168</v>
      </c>
      <c r="E85" s="76" t="s">
        <v>167</v>
      </c>
      <c r="F85" s="76" t="s">
        <v>37</v>
      </c>
      <c r="G85" s="76" t="s">
        <v>5</v>
      </c>
      <c r="H85" s="77">
        <v>83</v>
      </c>
      <c r="I85" s="77"/>
      <c r="J85" s="77">
        <v>71</v>
      </c>
      <c r="K85" s="77"/>
      <c r="L85" s="77"/>
      <c r="M85" s="77">
        <v>143</v>
      </c>
      <c r="N85" s="77"/>
      <c r="O85" s="77">
        <v>200</v>
      </c>
      <c r="P85" s="77"/>
      <c r="Q85" s="77"/>
      <c r="R85" s="77">
        <v>100</v>
      </c>
      <c r="S85" s="77"/>
      <c r="T85" s="77"/>
      <c r="U85" s="77">
        <v>200</v>
      </c>
      <c r="V85" s="77">
        <v>125</v>
      </c>
      <c r="W85" s="77"/>
      <c r="X85" s="77"/>
      <c r="Y85" s="77"/>
      <c r="Z85" s="77"/>
      <c r="AA85" s="77"/>
      <c r="AB85" s="77"/>
      <c r="AC85" s="77">
        <v>250</v>
      </c>
      <c r="AD85" s="77"/>
      <c r="AE85" s="77"/>
      <c r="AF85" s="77"/>
      <c r="AG85" s="77"/>
      <c r="AH85" s="77"/>
      <c r="AI85" s="77"/>
      <c r="AJ85" s="77"/>
      <c r="AK85" s="77"/>
      <c r="AL85" s="77"/>
      <c r="AM85" s="77"/>
      <c r="AN85" s="77"/>
      <c r="AO85" s="77"/>
      <c r="AP85" s="77"/>
      <c r="AQ85" s="94"/>
      <c r="AR85" s="96">
        <f t="shared" si="1"/>
        <v>1172</v>
      </c>
    </row>
    <row r="86" spans="1:44" ht="15">
      <c r="A86" s="87">
        <v>56</v>
      </c>
      <c r="B86" s="78" t="s">
        <v>250</v>
      </c>
      <c r="C86" s="103" t="s">
        <v>210</v>
      </c>
      <c r="D86" s="101" t="s">
        <v>194</v>
      </c>
      <c r="E86" s="76" t="s">
        <v>167</v>
      </c>
      <c r="F86" s="76" t="s">
        <v>37</v>
      </c>
      <c r="G86" s="76" t="s">
        <v>313</v>
      </c>
      <c r="H86" s="77"/>
      <c r="I86" s="77"/>
      <c r="J86" s="77">
        <v>71</v>
      </c>
      <c r="K86" s="77"/>
      <c r="L86" s="77"/>
      <c r="M86" s="77">
        <v>143</v>
      </c>
      <c r="N86" s="77"/>
      <c r="O86" s="77"/>
      <c r="P86" s="77"/>
      <c r="Q86" s="77">
        <v>250</v>
      </c>
      <c r="R86" s="77"/>
      <c r="S86" s="77"/>
      <c r="T86" s="77"/>
      <c r="U86" s="77">
        <v>200</v>
      </c>
      <c r="V86" s="77">
        <v>125</v>
      </c>
      <c r="W86" s="77"/>
      <c r="X86" s="77"/>
      <c r="Y86" s="77"/>
      <c r="Z86" s="77"/>
      <c r="AA86" s="77"/>
      <c r="AB86" s="77">
        <v>71</v>
      </c>
      <c r="AC86" s="77"/>
      <c r="AD86" s="77"/>
      <c r="AE86" s="77"/>
      <c r="AF86" s="77"/>
      <c r="AG86" s="77"/>
      <c r="AH86" s="77"/>
      <c r="AI86" s="77"/>
      <c r="AJ86" s="77"/>
      <c r="AK86" s="77"/>
      <c r="AL86" s="77"/>
      <c r="AM86" s="77"/>
      <c r="AN86" s="77"/>
      <c r="AO86" s="77"/>
      <c r="AP86" s="77"/>
      <c r="AQ86" s="94"/>
      <c r="AR86" s="96">
        <f t="shared" si="1"/>
        <v>860</v>
      </c>
    </row>
    <row r="87" spans="1:44" ht="15.75" thickBot="1">
      <c r="A87" s="88">
        <v>7</v>
      </c>
      <c r="B87" s="89" t="s">
        <v>90</v>
      </c>
      <c r="C87" s="105" t="s">
        <v>91</v>
      </c>
      <c r="D87" s="99" t="s">
        <v>194</v>
      </c>
      <c r="E87" s="85" t="s">
        <v>271</v>
      </c>
      <c r="F87" s="85" t="s">
        <v>37</v>
      </c>
      <c r="G87" s="85" t="s">
        <v>297</v>
      </c>
      <c r="H87" s="90"/>
      <c r="I87" s="90">
        <v>200</v>
      </c>
      <c r="J87" s="90"/>
      <c r="K87" s="90">
        <v>250</v>
      </c>
      <c r="L87" s="90"/>
      <c r="M87" s="90">
        <v>143</v>
      </c>
      <c r="N87" s="90"/>
      <c r="O87" s="90">
        <v>200</v>
      </c>
      <c r="P87" s="90"/>
      <c r="Q87" s="90">
        <v>250</v>
      </c>
      <c r="R87" s="90"/>
      <c r="S87" s="90">
        <v>200</v>
      </c>
      <c r="T87" s="90"/>
      <c r="U87" s="90">
        <v>200</v>
      </c>
      <c r="V87" s="90"/>
      <c r="W87" s="90">
        <v>333</v>
      </c>
      <c r="X87" s="90"/>
      <c r="Y87" s="90"/>
      <c r="Z87" s="90"/>
      <c r="AA87" s="90"/>
      <c r="AB87" s="90"/>
      <c r="AC87" s="90">
        <v>250</v>
      </c>
      <c r="AD87" s="90"/>
      <c r="AE87" s="90"/>
      <c r="AF87" s="90"/>
      <c r="AG87" s="90"/>
      <c r="AH87" s="90"/>
      <c r="AI87" s="90">
        <v>333</v>
      </c>
      <c r="AJ87" s="90"/>
      <c r="AK87" s="90"/>
      <c r="AL87" s="90"/>
      <c r="AM87" s="90">
        <v>200</v>
      </c>
      <c r="AN87" s="90"/>
      <c r="AO87" s="90"/>
      <c r="AP87" s="90"/>
      <c r="AQ87" s="95"/>
      <c r="AR87" s="97">
        <f t="shared" si="1"/>
        <v>2559</v>
      </c>
    </row>
    <row r="89" spans="1:3" ht="30" customHeight="1" thickBot="1">
      <c r="A89" s="179" t="s">
        <v>331</v>
      </c>
      <c r="B89" s="179"/>
      <c r="C89" s="179"/>
    </row>
    <row r="90" spans="1:44" ht="15.75" customHeight="1">
      <c r="A90" s="180" t="s">
        <v>6</v>
      </c>
      <c r="B90" s="182" t="s">
        <v>7</v>
      </c>
      <c r="C90" s="184" t="s">
        <v>8</v>
      </c>
      <c r="D90" s="189" t="s">
        <v>25</v>
      </c>
      <c r="E90" s="186" t="s">
        <v>26</v>
      </c>
      <c r="F90" s="186" t="s">
        <v>27</v>
      </c>
      <c r="G90" s="186" t="s">
        <v>28</v>
      </c>
      <c r="H90" s="186" t="s">
        <v>9</v>
      </c>
      <c r="I90" s="186"/>
      <c r="J90" s="186" t="s">
        <v>10</v>
      </c>
      <c r="K90" s="186"/>
      <c r="L90" s="186" t="s">
        <v>11</v>
      </c>
      <c r="M90" s="186"/>
      <c r="N90" s="186" t="s">
        <v>12</v>
      </c>
      <c r="O90" s="186"/>
      <c r="P90" s="186" t="s">
        <v>13</v>
      </c>
      <c r="Q90" s="186"/>
      <c r="R90" s="186" t="s">
        <v>14</v>
      </c>
      <c r="S90" s="186"/>
      <c r="T90" s="186" t="s">
        <v>15</v>
      </c>
      <c r="U90" s="186"/>
      <c r="V90" s="186" t="s">
        <v>16</v>
      </c>
      <c r="W90" s="186"/>
      <c r="X90" s="186" t="s">
        <v>17</v>
      </c>
      <c r="Y90" s="186"/>
      <c r="Z90" s="186" t="s">
        <v>18</v>
      </c>
      <c r="AA90" s="186"/>
      <c r="AB90" s="186" t="s">
        <v>19</v>
      </c>
      <c r="AC90" s="186"/>
      <c r="AD90" s="186" t="s">
        <v>20</v>
      </c>
      <c r="AE90" s="186"/>
      <c r="AF90" s="186" t="s">
        <v>21</v>
      </c>
      <c r="AG90" s="186"/>
      <c r="AH90" s="186" t="s">
        <v>22</v>
      </c>
      <c r="AI90" s="186"/>
      <c r="AJ90" s="186" t="s">
        <v>23</v>
      </c>
      <c r="AK90" s="186"/>
      <c r="AL90" s="186" t="s">
        <v>24</v>
      </c>
      <c r="AM90" s="186"/>
      <c r="AN90" s="186" t="s">
        <v>201</v>
      </c>
      <c r="AO90" s="186"/>
      <c r="AP90" s="186" t="s">
        <v>202</v>
      </c>
      <c r="AQ90" s="187"/>
      <c r="AR90" s="200" t="s">
        <v>336</v>
      </c>
    </row>
    <row r="91" spans="1:44" ht="15">
      <c r="A91" s="181"/>
      <c r="B91" s="183"/>
      <c r="C91" s="185"/>
      <c r="D91" s="190"/>
      <c r="E91" s="188"/>
      <c r="F91" s="188"/>
      <c r="G91" s="188"/>
      <c r="H91" s="76" t="s">
        <v>30</v>
      </c>
      <c r="I91" s="76" t="s">
        <v>31</v>
      </c>
      <c r="J91" s="76" t="s">
        <v>30</v>
      </c>
      <c r="K91" s="76" t="s">
        <v>31</v>
      </c>
      <c r="L91" s="76" t="s">
        <v>30</v>
      </c>
      <c r="M91" s="76" t="s">
        <v>31</v>
      </c>
      <c r="N91" s="76" t="s">
        <v>30</v>
      </c>
      <c r="O91" s="76" t="s">
        <v>31</v>
      </c>
      <c r="P91" s="76" t="s">
        <v>30</v>
      </c>
      <c r="Q91" s="76" t="s">
        <v>31</v>
      </c>
      <c r="R91" s="76" t="s">
        <v>30</v>
      </c>
      <c r="S91" s="76" t="s">
        <v>31</v>
      </c>
      <c r="T91" s="76" t="s">
        <v>30</v>
      </c>
      <c r="U91" s="76" t="s">
        <v>31</v>
      </c>
      <c r="V91" s="76" t="s">
        <v>30</v>
      </c>
      <c r="W91" s="76" t="s">
        <v>31</v>
      </c>
      <c r="X91" s="76" t="s">
        <v>30</v>
      </c>
      <c r="Y91" s="76" t="s">
        <v>31</v>
      </c>
      <c r="Z91" s="76" t="s">
        <v>30</v>
      </c>
      <c r="AA91" s="76" t="s">
        <v>31</v>
      </c>
      <c r="AB91" s="76" t="s">
        <v>30</v>
      </c>
      <c r="AC91" s="76" t="s">
        <v>31</v>
      </c>
      <c r="AD91" s="76" t="s">
        <v>30</v>
      </c>
      <c r="AE91" s="76" t="s">
        <v>31</v>
      </c>
      <c r="AF91" s="76" t="s">
        <v>30</v>
      </c>
      <c r="AG91" s="76" t="s">
        <v>31</v>
      </c>
      <c r="AH91" s="76" t="s">
        <v>30</v>
      </c>
      <c r="AI91" s="76" t="s">
        <v>31</v>
      </c>
      <c r="AJ91" s="76" t="s">
        <v>30</v>
      </c>
      <c r="AK91" s="76" t="s">
        <v>31</v>
      </c>
      <c r="AL91" s="76" t="s">
        <v>30</v>
      </c>
      <c r="AM91" s="76" t="s">
        <v>31</v>
      </c>
      <c r="AN91" s="76" t="s">
        <v>30</v>
      </c>
      <c r="AO91" s="76" t="s">
        <v>31</v>
      </c>
      <c r="AP91" s="76" t="s">
        <v>30</v>
      </c>
      <c r="AQ91" s="91" t="s">
        <v>31</v>
      </c>
      <c r="AR91" s="201"/>
    </row>
    <row r="92" spans="1:44" ht="15.75" thickBot="1">
      <c r="A92" s="191" t="s">
        <v>337</v>
      </c>
      <c r="B92" s="192"/>
      <c r="C92" s="193"/>
      <c r="D92" s="99"/>
      <c r="E92" s="85"/>
      <c r="F92" s="85"/>
      <c r="G92" s="85"/>
      <c r="H92" s="85"/>
      <c r="I92" s="85">
        <v>167</v>
      </c>
      <c r="J92" s="85"/>
      <c r="K92" s="85">
        <v>200</v>
      </c>
      <c r="L92" s="85"/>
      <c r="M92" s="85">
        <v>200</v>
      </c>
      <c r="N92" s="85"/>
      <c r="O92" s="85">
        <v>200</v>
      </c>
      <c r="P92" s="85"/>
      <c r="Q92" s="85">
        <v>200</v>
      </c>
      <c r="R92" s="85"/>
      <c r="S92" s="85">
        <v>167</v>
      </c>
      <c r="T92" s="85"/>
      <c r="U92" s="85">
        <v>200</v>
      </c>
      <c r="V92" s="85"/>
      <c r="W92" s="85">
        <v>200</v>
      </c>
      <c r="X92" s="85">
        <v>167</v>
      </c>
      <c r="Y92" s="85"/>
      <c r="Z92" s="85"/>
      <c r="AA92" s="85"/>
      <c r="AB92" s="85"/>
      <c r="AC92" s="85">
        <v>250</v>
      </c>
      <c r="AD92" s="85"/>
      <c r="AE92" s="85"/>
      <c r="AF92" s="85"/>
      <c r="AG92" s="85"/>
      <c r="AH92" s="85"/>
      <c r="AI92" s="85">
        <v>250</v>
      </c>
      <c r="AJ92" s="85"/>
      <c r="AK92" s="85">
        <v>250</v>
      </c>
      <c r="AL92" s="85"/>
      <c r="AM92" s="85">
        <v>200</v>
      </c>
      <c r="AN92" s="85"/>
      <c r="AO92" s="85"/>
      <c r="AP92" s="85"/>
      <c r="AQ92" s="92"/>
      <c r="AR92" s="202"/>
    </row>
    <row r="93" spans="1:44" ht="15">
      <c r="A93" s="86">
        <v>81</v>
      </c>
      <c r="B93" s="83" t="s">
        <v>136</v>
      </c>
      <c r="C93" s="102" t="s">
        <v>94</v>
      </c>
      <c r="D93" s="100" t="s">
        <v>35</v>
      </c>
      <c r="E93" s="84" t="s">
        <v>271</v>
      </c>
      <c r="F93" s="84" t="s">
        <v>37</v>
      </c>
      <c r="G93" s="84" t="s">
        <v>297</v>
      </c>
      <c r="H93" s="82"/>
      <c r="I93" s="84">
        <v>167</v>
      </c>
      <c r="J93" s="82"/>
      <c r="K93" s="82">
        <v>200</v>
      </c>
      <c r="L93" s="82"/>
      <c r="M93" s="82">
        <v>200</v>
      </c>
      <c r="N93" s="82"/>
      <c r="O93" s="82">
        <v>200</v>
      </c>
      <c r="P93" s="82"/>
      <c r="Q93" s="82">
        <v>200</v>
      </c>
      <c r="R93" s="82"/>
      <c r="S93" s="82">
        <v>167</v>
      </c>
      <c r="T93" s="82"/>
      <c r="U93" s="82">
        <v>200</v>
      </c>
      <c r="V93" s="82"/>
      <c r="W93" s="82">
        <v>200</v>
      </c>
      <c r="X93" s="82">
        <v>167</v>
      </c>
      <c r="Y93" s="82"/>
      <c r="Z93" s="82"/>
      <c r="AA93" s="82"/>
      <c r="AB93" s="82"/>
      <c r="AC93" s="82">
        <v>250</v>
      </c>
      <c r="AD93" s="82"/>
      <c r="AE93" s="82"/>
      <c r="AF93" s="82"/>
      <c r="AG93" s="82"/>
      <c r="AH93" s="82"/>
      <c r="AI93" s="82">
        <v>250</v>
      </c>
      <c r="AJ93" s="82"/>
      <c r="AK93" s="82">
        <v>250</v>
      </c>
      <c r="AL93" s="82"/>
      <c r="AM93" s="82">
        <v>200</v>
      </c>
      <c r="AN93" s="82"/>
      <c r="AO93" s="82"/>
      <c r="AP93" s="82"/>
      <c r="AQ93" s="93"/>
      <c r="AR93" s="98">
        <f t="shared" si="1"/>
        <v>2651</v>
      </c>
    </row>
    <row r="94" spans="1:44" ht="15">
      <c r="A94" s="87">
        <v>79</v>
      </c>
      <c r="B94" s="78" t="s">
        <v>265</v>
      </c>
      <c r="C94" s="103" t="s">
        <v>218</v>
      </c>
      <c r="D94" s="101" t="s">
        <v>107</v>
      </c>
      <c r="E94" s="76" t="s">
        <v>271</v>
      </c>
      <c r="F94" s="76" t="s">
        <v>37</v>
      </c>
      <c r="G94" s="76" t="s">
        <v>297</v>
      </c>
      <c r="H94" s="77"/>
      <c r="I94" s="76">
        <v>167</v>
      </c>
      <c r="J94" s="77"/>
      <c r="K94" s="77">
        <v>200</v>
      </c>
      <c r="L94" s="77"/>
      <c r="M94" s="77">
        <v>200</v>
      </c>
      <c r="N94" s="77"/>
      <c r="O94" s="77">
        <v>200</v>
      </c>
      <c r="P94" s="77"/>
      <c r="Q94" s="77">
        <v>200</v>
      </c>
      <c r="R94" s="77"/>
      <c r="S94" s="77">
        <v>167</v>
      </c>
      <c r="T94" s="77"/>
      <c r="U94" s="77">
        <v>200</v>
      </c>
      <c r="V94" s="77"/>
      <c r="W94" s="77">
        <v>200</v>
      </c>
      <c r="X94" s="77"/>
      <c r="Y94" s="77"/>
      <c r="Z94" s="77"/>
      <c r="AA94" s="77"/>
      <c r="AB94" s="77"/>
      <c r="AC94" s="77"/>
      <c r="AD94" s="77"/>
      <c r="AE94" s="77"/>
      <c r="AF94" s="77"/>
      <c r="AG94" s="77"/>
      <c r="AH94" s="77"/>
      <c r="AI94" s="77"/>
      <c r="AJ94" s="77"/>
      <c r="AK94" s="77"/>
      <c r="AL94" s="77"/>
      <c r="AM94" s="77">
        <v>200</v>
      </c>
      <c r="AN94" s="77"/>
      <c r="AO94" s="77"/>
      <c r="AP94" s="77"/>
      <c r="AQ94" s="94"/>
      <c r="AR94" s="96">
        <f t="shared" si="1"/>
        <v>1734</v>
      </c>
    </row>
    <row r="95" spans="1:44" ht="15">
      <c r="A95" s="87">
        <v>57</v>
      </c>
      <c r="B95" s="78" t="s">
        <v>141</v>
      </c>
      <c r="C95" s="103" t="s">
        <v>209</v>
      </c>
      <c r="D95" s="101">
        <v>2003</v>
      </c>
      <c r="E95" s="76" t="s">
        <v>167</v>
      </c>
      <c r="F95" s="76" t="s">
        <v>37</v>
      </c>
      <c r="G95" s="76" t="s">
        <v>314</v>
      </c>
      <c r="H95" s="77"/>
      <c r="I95" s="76">
        <v>167</v>
      </c>
      <c r="J95" s="77"/>
      <c r="K95" s="77"/>
      <c r="L95" s="77"/>
      <c r="M95" s="77"/>
      <c r="N95" s="77"/>
      <c r="O95" s="77"/>
      <c r="P95" s="77"/>
      <c r="Q95" s="77"/>
      <c r="R95" s="77"/>
      <c r="S95" s="77">
        <v>167</v>
      </c>
      <c r="T95" s="77"/>
      <c r="U95" s="77"/>
      <c r="V95" s="77"/>
      <c r="W95" s="77"/>
      <c r="X95" s="77"/>
      <c r="Y95" s="77"/>
      <c r="Z95" s="77"/>
      <c r="AA95" s="77"/>
      <c r="AB95" s="77"/>
      <c r="AC95" s="77"/>
      <c r="AD95" s="77"/>
      <c r="AE95" s="77"/>
      <c r="AF95" s="77"/>
      <c r="AG95" s="77"/>
      <c r="AH95" s="77"/>
      <c r="AI95" s="77"/>
      <c r="AJ95" s="77"/>
      <c r="AK95" s="77"/>
      <c r="AL95" s="77"/>
      <c r="AM95" s="77"/>
      <c r="AN95" s="77"/>
      <c r="AO95" s="77"/>
      <c r="AP95" s="77"/>
      <c r="AQ95" s="94"/>
      <c r="AR95" s="96">
        <f t="shared" si="1"/>
        <v>334</v>
      </c>
    </row>
    <row r="96" spans="1:44" ht="30">
      <c r="A96" s="87">
        <v>31</v>
      </c>
      <c r="B96" s="78" t="s">
        <v>134</v>
      </c>
      <c r="C96" s="103" t="s">
        <v>135</v>
      </c>
      <c r="D96" s="101" t="s">
        <v>50</v>
      </c>
      <c r="E96" s="76" t="s">
        <v>268</v>
      </c>
      <c r="F96" s="76" t="s">
        <v>37</v>
      </c>
      <c r="G96" s="76" t="s">
        <v>297</v>
      </c>
      <c r="H96" s="77"/>
      <c r="I96" s="76">
        <v>167</v>
      </c>
      <c r="J96" s="77"/>
      <c r="K96" s="77">
        <v>200</v>
      </c>
      <c r="L96" s="77"/>
      <c r="M96" s="77">
        <v>200</v>
      </c>
      <c r="N96" s="77"/>
      <c r="O96" s="77">
        <v>200</v>
      </c>
      <c r="P96" s="77"/>
      <c r="Q96" s="77">
        <v>200</v>
      </c>
      <c r="R96" s="77"/>
      <c r="S96" s="77">
        <v>167</v>
      </c>
      <c r="T96" s="77"/>
      <c r="U96" s="77">
        <v>200</v>
      </c>
      <c r="V96" s="77"/>
      <c r="W96" s="77">
        <v>200</v>
      </c>
      <c r="X96" s="77"/>
      <c r="Y96" s="77"/>
      <c r="Z96" s="77"/>
      <c r="AA96" s="77"/>
      <c r="AB96" s="77"/>
      <c r="AC96" s="77">
        <v>250</v>
      </c>
      <c r="AD96" s="77"/>
      <c r="AE96" s="77"/>
      <c r="AF96" s="77"/>
      <c r="AG96" s="77"/>
      <c r="AH96" s="77"/>
      <c r="AI96" s="77">
        <v>250</v>
      </c>
      <c r="AJ96" s="77"/>
      <c r="AK96" s="77">
        <v>250</v>
      </c>
      <c r="AL96" s="77"/>
      <c r="AM96" s="77">
        <v>200</v>
      </c>
      <c r="AN96" s="77"/>
      <c r="AO96" s="77"/>
      <c r="AP96" s="77"/>
      <c r="AQ96" s="94"/>
      <c r="AR96" s="96">
        <f t="shared" si="1"/>
        <v>2484</v>
      </c>
    </row>
    <row r="97" spans="1:44" ht="15">
      <c r="A97" s="87">
        <v>44</v>
      </c>
      <c r="B97" s="78" t="s">
        <v>105</v>
      </c>
      <c r="C97" s="103" t="s">
        <v>106</v>
      </c>
      <c r="D97" s="101" t="s">
        <v>107</v>
      </c>
      <c r="E97" s="76">
        <v>3</v>
      </c>
      <c r="F97" s="76" t="s">
        <v>37</v>
      </c>
      <c r="G97" s="76" t="s">
        <v>299</v>
      </c>
      <c r="H97" s="77"/>
      <c r="I97" s="76">
        <v>167</v>
      </c>
      <c r="J97" s="77"/>
      <c r="K97" s="77">
        <v>200</v>
      </c>
      <c r="L97" s="77"/>
      <c r="M97" s="77">
        <v>200</v>
      </c>
      <c r="N97" s="77"/>
      <c r="O97" s="77">
        <v>200</v>
      </c>
      <c r="P97" s="77"/>
      <c r="Q97" s="77">
        <v>200</v>
      </c>
      <c r="R97" s="77"/>
      <c r="S97" s="77">
        <v>167</v>
      </c>
      <c r="T97" s="77"/>
      <c r="U97" s="77">
        <v>200</v>
      </c>
      <c r="V97" s="77"/>
      <c r="W97" s="77">
        <v>200</v>
      </c>
      <c r="X97" s="77">
        <v>167</v>
      </c>
      <c r="Y97" s="77"/>
      <c r="Z97" s="77"/>
      <c r="AA97" s="77"/>
      <c r="AB97" s="77"/>
      <c r="AC97" s="77">
        <v>250</v>
      </c>
      <c r="AD97" s="77"/>
      <c r="AE97" s="77"/>
      <c r="AF97" s="77"/>
      <c r="AG97" s="77"/>
      <c r="AH97" s="77"/>
      <c r="AI97" s="77">
        <v>250</v>
      </c>
      <c r="AJ97" s="77"/>
      <c r="AK97" s="77">
        <v>250</v>
      </c>
      <c r="AL97" s="77"/>
      <c r="AM97" s="77">
        <v>200</v>
      </c>
      <c r="AN97" s="77"/>
      <c r="AO97" s="77"/>
      <c r="AP97" s="77"/>
      <c r="AQ97" s="94"/>
      <c r="AR97" s="96">
        <f t="shared" si="1"/>
        <v>2651</v>
      </c>
    </row>
    <row r="98" spans="1:44" ht="15.75" thickBot="1">
      <c r="A98" s="88">
        <v>82</v>
      </c>
      <c r="B98" s="89" t="s">
        <v>136</v>
      </c>
      <c r="C98" s="105" t="s">
        <v>137</v>
      </c>
      <c r="D98" s="99" t="s">
        <v>107</v>
      </c>
      <c r="E98" s="85" t="s">
        <v>271</v>
      </c>
      <c r="F98" s="85" t="s">
        <v>37</v>
      </c>
      <c r="G98" s="85" t="s">
        <v>297</v>
      </c>
      <c r="H98" s="90"/>
      <c r="I98" s="85">
        <v>167</v>
      </c>
      <c r="J98" s="90"/>
      <c r="K98" s="90">
        <v>200</v>
      </c>
      <c r="L98" s="90"/>
      <c r="M98" s="90">
        <v>200</v>
      </c>
      <c r="N98" s="90"/>
      <c r="O98" s="90">
        <v>200</v>
      </c>
      <c r="P98" s="90"/>
      <c r="Q98" s="90">
        <v>200</v>
      </c>
      <c r="R98" s="90"/>
      <c r="S98" s="90">
        <v>167</v>
      </c>
      <c r="T98" s="90"/>
      <c r="U98" s="90">
        <v>200</v>
      </c>
      <c r="V98" s="90"/>
      <c r="W98" s="90">
        <v>200</v>
      </c>
      <c r="X98" s="90">
        <v>167</v>
      </c>
      <c r="Y98" s="90"/>
      <c r="Z98" s="90"/>
      <c r="AA98" s="90"/>
      <c r="AB98" s="90"/>
      <c r="AC98" s="90">
        <v>250</v>
      </c>
      <c r="AD98" s="90"/>
      <c r="AE98" s="90"/>
      <c r="AF98" s="90"/>
      <c r="AG98" s="90"/>
      <c r="AH98" s="90"/>
      <c r="AI98" s="90">
        <v>250</v>
      </c>
      <c r="AJ98" s="90"/>
      <c r="AK98" s="90">
        <v>250</v>
      </c>
      <c r="AL98" s="90"/>
      <c r="AM98" s="90">
        <v>200</v>
      </c>
      <c r="AN98" s="90"/>
      <c r="AO98" s="90"/>
      <c r="AP98" s="90"/>
      <c r="AQ98" s="95"/>
      <c r="AR98" s="97">
        <f t="shared" si="1"/>
        <v>2651</v>
      </c>
    </row>
    <row r="99" ht="15">
      <c r="AR99" s="69">
        <f t="shared" si="1"/>
        <v>0</v>
      </c>
    </row>
    <row r="100" spans="1:44" ht="30" customHeight="1" thickBot="1">
      <c r="A100" s="179" t="s">
        <v>332</v>
      </c>
      <c r="B100" s="179"/>
      <c r="C100" s="179"/>
      <c r="AR100" s="69">
        <f t="shared" si="1"/>
        <v>0</v>
      </c>
    </row>
    <row r="101" spans="1:44" ht="15.75" customHeight="1">
      <c r="A101" s="180" t="s">
        <v>6</v>
      </c>
      <c r="B101" s="182" t="s">
        <v>7</v>
      </c>
      <c r="C101" s="184" t="s">
        <v>8</v>
      </c>
      <c r="D101" s="189" t="s">
        <v>25</v>
      </c>
      <c r="E101" s="186" t="s">
        <v>26</v>
      </c>
      <c r="F101" s="186" t="s">
        <v>27</v>
      </c>
      <c r="G101" s="186" t="s">
        <v>28</v>
      </c>
      <c r="H101" s="186" t="s">
        <v>9</v>
      </c>
      <c r="I101" s="186"/>
      <c r="J101" s="186" t="s">
        <v>10</v>
      </c>
      <c r="K101" s="186"/>
      <c r="L101" s="186" t="s">
        <v>11</v>
      </c>
      <c r="M101" s="186"/>
      <c r="N101" s="186" t="s">
        <v>12</v>
      </c>
      <c r="O101" s="186"/>
      <c r="P101" s="186" t="s">
        <v>13</v>
      </c>
      <c r="Q101" s="186"/>
      <c r="R101" s="186" t="s">
        <v>14</v>
      </c>
      <c r="S101" s="186"/>
      <c r="T101" s="186" t="s">
        <v>15</v>
      </c>
      <c r="U101" s="186"/>
      <c r="V101" s="186" t="s">
        <v>16</v>
      </c>
      <c r="W101" s="186"/>
      <c r="X101" s="186" t="s">
        <v>17</v>
      </c>
      <c r="Y101" s="186"/>
      <c r="Z101" s="186" t="s">
        <v>18</v>
      </c>
      <c r="AA101" s="186"/>
      <c r="AB101" s="186" t="s">
        <v>19</v>
      </c>
      <c r="AC101" s="186"/>
      <c r="AD101" s="186" t="s">
        <v>20</v>
      </c>
      <c r="AE101" s="186"/>
      <c r="AF101" s="186" t="s">
        <v>21</v>
      </c>
      <c r="AG101" s="186"/>
      <c r="AH101" s="186" t="s">
        <v>22</v>
      </c>
      <c r="AI101" s="186"/>
      <c r="AJ101" s="186" t="s">
        <v>23</v>
      </c>
      <c r="AK101" s="186"/>
      <c r="AL101" s="186" t="s">
        <v>24</v>
      </c>
      <c r="AM101" s="186"/>
      <c r="AN101" s="186" t="s">
        <v>201</v>
      </c>
      <c r="AO101" s="186"/>
      <c r="AP101" s="186" t="s">
        <v>202</v>
      </c>
      <c r="AQ101" s="187"/>
      <c r="AR101" s="194" t="s">
        <v>336</v>
      </c>
    </row>
    <row r="102" spans="1:44" ht="15">
      <c r="A102" s="181"/>
      <c r="B102" s="183"/>
      <c r="C102" s="185"/>
      <c r="D102" s="190"/>
      <c r="E102" s="188"/>
      <c r="F102" s="188"/>
      <c r="G102" s="188"/>
      <c r="H102" s="76" t="s">
        <v>30</v>
      </c>
      <c r="I102" s="76" t="s">
        <v>31</v>
      </c>
      <c r="J102" s="76" t="s">
        <v>30</v>
      </c>
      <c r="K102" s="76" t="s">
        <v>31</v>
      </c>
      <c r="L102" s="76" t="s">
        <v>30</v>
      </c>
      <c r="M102" s="76" t="s">
        <v>31</v>
      </c>
      <c r="N102" s="76" t="s">
        <v>30</v>
      </c>
      <c r="O102" s="76" t="s">
        <v>31</v>
      </c>
      <c r="P102" s="76" t="s">
        <v>30</v>
      </c>
      <c r="Q102" s="76" t="s">
        <v>31</v>
      </c>
      <c r="R102" s="76" t="s">
        <v>30</v>
      </c>
      <c r="S102" s="76" t="s">
        <v>31</v>
      </c>
      <c r="T102" s="76" t="s">
        <v>30</v>
      </c>
      <c r="U102" s="76" t="s">
        <v>31</v>
      </c>
      <c r="V102" s="76" t="s">
        <v>30</v>
      </c>
      <c r="W102" s="76" t="s">
        <v>31</v>
      </c>
      <c r="X102" s="76" t="s">
        <v>30</v>
      </c>
      <c r="Y102" s="76" t="s">
        <v>31</v>
      </c>
      <c r="Z102" s="76" t="s">
        <v>30</v>
      </c>
      <c r="AA102" s="76" t="s">
        <v>31</v>
      </c>
      <c r="AB102" s="76" t="s">
        <v>30</v>
      </c>
      <c r="AC102" s="76" t="s">
        <v>31</v>
      </c>
      <c r="AD102" s="76" t="s">
        <v>30</v>
      </c>
      <c r="AE102" s="76" t="s">
        <v>31</v>
      </c>
      <c r="AF102" s="76" t="s">
        <v>30</v>
      </c>
      <c r="AG102" s="76" t="s">
        <v>31</v>
      </c>
      <c r="AH102" s="76" t="s">
        <v>30</v>
      </c>
      <c r="AI102" s="76" t="s">
        <v>31</v>
      </c>
      <c r="AJ102" s="76" t="s">
        <v>30</v>
      </c>
      <c r="AK102" s="76" t="s">
        <v>31</v>
      </c>
      <c r="AL102" s="76" t="s">
        <v>30</v>
      </c>
      <c r="AM102" s="76" t="s">
        <v>31</v>
      </c>
      <c r="AN102" s="76" t="s">
        <v>30</v>
      </c>
      <c r="AO102" s="76" t="s">
        <v>31</v>
      </c>
      <c r="AP102" s="76" t="s">
        <v>30</v>
      </c>
      <c r="AQ102" s="91" t="s">
        <v>31</v>
      </c>
      <c r="AR102" s="195"/>
    </row>
    <row r="103" spans="1:44" ht="15.75" thickBot="1">
      <c r="A103" s="191" t="s">
        <v>337</v>
      </c>
      <c r="B103" s="192"/>
      <c r="C103" s="193"/>
      <c r="D103" s="99"/>
      <c r="E103" s="85"/>
      <c r="F103" s="85"/>
      <c r="G103" s="85"/>
      <c r="H103" s="85"/>
      <c r="I103" s="85">
        <v>250</v>
      </c>
      <c r="J103" s="85">
        <v>100</v>
      </c>
      <c r="K103" s="85">
        <v>250</v>
      </c>
      <c r="L103" s="85"/>
      <c r="M103" s="85">
        <v>250</v>
      </c>
      <c r="N103" s="85"/>
      <c r="O103" s="85">
        <v>250</v>
      </c>
      <c r="P103" s="85"/>
      <c r="Q103" s="85">
        <v>250</v>
      </c>
      <c r="R103" s="85"/>
      <c r="S103" s="85">
        <v>200</v>
      </c>
      <c r="T103" s="85"/>
      <c r="U103" s="85">
        <v>250</v>
      </c>
      <c r="V103" s="85">
        <v>125</v>
      </c>
      <c r="W103" s="85">
        <v>333</v>
      </c>
      <c r="X103" s="85"/>
      <c r="Y103" s="85"/>
      <c r="Z103" s="85"/>
      <c r="AA103" s="85"/>
      <c r="AB103" s="85">
        <v>100</v>
      </c>
      <c r="AC103" s="85">
        <v>333</v>
      </c>
      <c r="AD103" s="85"/>
      <c r="AE103" s="85"/>
      <c r="AF103" s="85"/>
      <c r="AG103" s="85"/>
      <c r="AH103" s="85"/>
      <c r="AI103" s="85">
        <v>250</v>
      </c>
      <c r="AJ103" s="85"/>
      <c r="AK103" s="85">
        <v>250</v>
      </c>
      <c r="AL103" s="85"/>
      <c r="AM103" s="85">
        <v>250</v>
      </c>
      <c r="AN103" s="85"/>
      <c r="AO103" s="85"/>
      <c r="AP103" s="85"/>
      <c r="AQ103" s="92"/>
      <c r="AR103" s="196"/>
    </row>
    <row r="104" spans="1:44" ht="15">
      <c r="A104" s="86">
        <v>78</v>
      </c>
      <c r="B104" s="83" t="s">
        <v>33</v>
      </c>
      <c r="C104" s="102" t="s">
        <v>34</v>
      </c>
      <c r="D104" s="100" t="s">
        <v>35</v>
      </c>
      <c r="E104" s="84" t="s">
        <v>268</v>
      </c>
      <c r="F104" s="84" t="s">
        <v>37</v>
      </c>
      <c r="G104" s="84" t="s">
        <v>297</v>
      </c>
      <c r="H104" s="82"/>
      <c r="I104" s="82">
        <v>250</v>
      </c>
      <c r="J104" s="82"/>
      <c r="K104" s="82">
        <v>250</v>
      </c>
      <c r="L104" s="82"/>
      <c r="M104" s="82">
        <v>250</v>
      </c>
      <c r="N104" s="82"/>
      <c r="O104" s="82">
        <v>250</v>
      </c>
      <c r="P104" s="82"/>
      <c r="Q104" s="82">
        <v>250</v>
      </c>
      <c r="R104" s="82"/>
      <c r="S104" s="82">
        <v>200</v>
      </c>
      <c r="T104" s="82"/>
      <c r="U104" s="82">
        <v>250</v>
      </c>
      <c r="V104" s="82"/>
      <c r="W104" s="82">
        <v>333</v>
      </c>
      <c r="X104" s="82"/>
      <c r="Y104" s="82"/>
      <c r="Z104" s="82"/>
      <c r="AA104" s="82"/>
      <c r="AB104" s="82"/>
      <c r="AC104" s="82">
        <v>333</v>
      </c>
      <c r="AD104" s="82"/>
      <c r="AE104" s="82"/>
      <c r="AF104" s="82"/>
      <c r="AG104" s="82"/>
      <c r="AH104" s="82"/>
      <c r="AI104" s="82">
        <v>250</v>
      </c>
      <c r="AJ104" s="82"/>
      <c r="AK104" s="82">
        <v>250</v>
      </c>
      <c r="AL104" s="82"/>
      <c r="AM104" s="82">
        <v>250</v>
      </c>
      <c r="AN104" s="82"/>
      <c r="AO104" s="82"/>
      <c r="AP104" s="82"/>
      <c r="AQ104" s="93"/>
      <c r="AR104" s="98">
        <f t="shared" si="1"/>
        <v>3116</v>
      </c>
    </row>
    <row r="105" spans="1:44" ht="15">
      <c r="A105" s="87">
        <v>76</v>
      </c>
      <c r="B105" s="78" t="s">
        <v>263</v>
      </c>
      <c r="C105" s="103" t="s">
        <v>207</v>
      </c>
      <c r="D105" s="101" t="s">
        <v>50</v>
      </c>
      <c r="E105" s="76" t="s">
        <v>268</v>
      </c>
      <c r="F105" s="76" t="s">
        <v>37</v>
      </c>
      <c r="G105" s="76" t="s">
        <v>4</v>
      </c>
      <c r="H105" s="77"/>
      <c r="I105" s="77">
        <v>250</v>
      </c>
      <c r="J105" s="77"/>
      <c r="K105" s="77">
        <v>250</v>
      </c>
      <c r="L105" s="77"/>
      <c r="M105" s="77">
        <v>250</v>
      </c>
      <c r="N105" s="77"/>
      <c r="O105" s="77">
        <v>250</v>
      </c>
      <c r="P105" s="77"/>
      <c r="Q105" s="77">
        <v>250</v>
      </c>
      <c r="R105" s="77"/>
      <c r="S105" s="77">
        <v>200</v>
      </c>
      <c r="T105" s="77"/>
      <c r="U105" s="77">
        <v>250</v>
      </c>
      <c r="V105" s="77">
        <v>125</v>
      </c>
      <c r="W105" s="77"/>
      <c r="X105" s="77"/>
      <c r="Y105" s="77"/>
      <c r="Z105" s="77"/>
      <c r="AA105" s="77"/>
      <c r="AB105" s="77">
        <v>100</v>
      </c>
      <c r="AC105" s="77"/>
      <c r="AD105" s="77"/>
      <c r="AE105" s="77"/>
      <c r="AF105" s="77"/>
      <c r="AG105" s="77"/>
      <c r="AH105" s="77"/>
      <c r="AI105" s="77">
        <v>250</v>
      </c>
      <c r="AJ105" s="77"/>
      <c r="AK105" s="77">
        <v>250</v>
      </c>
      <c r="AL105" s="77"/>
      <c r="AM105" s="77">
        <v>250</v>
      </c>
      <c r="AN105" s="77"/>
      <c r="AO105" s="77"/>
      <c r="AP105" s="77"/>
      <c r="AQ105" s="94"/>
      <c r="AR105" s="96">
        <f t="shared" si="1"/>
        <v>2675</v>
      </c>
    </row>
    <row r="106" spans="1:44" ht="15">
      <c r="A106" s="87">
        <v>67</v>
      </c>
      <c r="B106" s="78" t="s">
        <v>48</v>
      </c>
      <c r="C106" s="103" t="s">
        <v>49</v>
      </c>
      <c r="D106" s="101" t="s">
        <v>50</v>
      </c>
      <c r="E106" s="76" t="s">
        <v>271</v>
      </c>
      <c r="F106" s="76" t="s">
        <v>37</v>
      </c>
      <c r="G106" s="76" t="s">
        <v>4</v>
      </c>
      <c r="H106" s="77"/>
      <c r="I106" s="77">
        <v>250</v>
      </c>
      <c r="J106" s="77"/>
      <c r="K106" s="77">
        <v>250</v>
      </c>
      <c r="L106" s="77"/>
      <c r="M106" s="77">
        <v>250</v>
      </c>
      <c r="N106" s="77"/>
      <c r="O106" s="77">
        <v>250</v>
      </c>
      <c r="P106" s="77"/>
      <c r="Q106" s="77">
        <v>250</v>
      </c>
      <c r="R106" s="77"/>
      <c r="S106" s="77">
        <v>200</v>
      </c>
      <c r="T106" s="77"/>
      <c r="U106" s="77">
        <v>250</v>
      </c>
      <c r="V106" s="77"/>
      <c r="W106" s="77">
        <v>333</v>
      </c>
      <c r="X106" s="77"/>
      <c r="Y106" s="77"/>
      <c r="Z106" s="77"/>
      <c r="AA106" s="77"/>
      <c r="AB106" s="77"/>
      <c r="AC106" s="77">
        <v>333</v>
      </c>
      <c r="AD106" s="77"/>
      <c r="AE106" s="77"/>
      <c r="AF106" s="77"/>
      <c r="AG106" s="77"/>
      <c r="AH106" s="77"/>
      <c r="AI106" s="77">
        <v>250</v>
      </c>
      <c r="AJ106" s="77"/>
      <c r="AK106" s="77">
        <v>250</v>
      </c>
      <c r="AL106" s="77"/>
      <c r="AM106" s="77">
        <v>250</v>
      </c>
      <c r="AN106" s="77"/>
      <c r="AO106" s="77"/>
      <c r="AP106" s="77"/>
      <c r="AQ106" s="94"/>
      <c r="AR106" s="96">
        <f t="shared" si="1"/>
        <v>3116</v>
      </c>
    </row>
    <row r="107" spans="1:44" ht="15">
      <c r="A107" s="87">
        <v>6</v>
      </c>
      <c r="B107" s="78" t="s">
        <v>223</v>
      </c>
      <c r="C107" s="103" t="s">
        <v>34</v>
      </c>
      <c r="D107" s="101" t="s">
        <v>107</v>
      </c>
      <c r="E107" s="76" t="s">
        <v>270</v>
      </c>
      <c r="F107" s="76" t="s">
        <v>37</v>
      </c>
      <c r="G107" s="76" t="s">
        <v>297</v>
      </c>
      <c r="H107" s="77"/>
      <c r="I107" s="77">
        <v>250</v>
      </c>
      <c r="J107" s="77">
        <v>100</v>
      </c>
      <c r="K107" s="77"/>
      <c r="L107" s="77"/>
      <c r="M107" s="77">
        <v>250</v>
      </c>
      <c r="N107" s="77"/>
      <c r="O107" s="77">
        <v>250</v>
      </c>
      <c r="P107" s="77"/>
      <c r="Q107" s="77">
        <v>250</v>
      </c>
      <c r="R107" s="77"/>
      <c r="S107" s="77">
        <v>200</v>
      </c>
      <c r="T107" s="77"/>
      <c r="U107" s="77">
        <v>250</v>
      </c>
      <c r="V107" s="77">
        <v>125</v>
      </c>
      <c r="W107" s="77"/>
      <c r="X107" s="77"/>
      <c r="Y107" s="77"/>
      <c r="Z107" s="77"/>
      <c r="AA107" s="77"/>
      <c r="AB107" s="77">
        <v>100</v>
      </c>
      <c r="AC107" s="77"/>
      <c r="AD107" s="77"/>
      <c r="AE107" s="77"/>
      <c r="AF107" s="77"/>
      <c r="AG107" s="77"/>
      <c r="AH107" s="77"/>
      <c r="AI107" s="77"/>
      <c r="AJ107" s="77"/>
      <c r="AK107" s="77"/>
      <c r="AL107" s="77"/>
      <c r="AM107" s="77">
        <v>250</v>
      </c>
      <c r="AN107" s="77"/>
      <c r="AO107" s="77"/>
      <c r="AP107" s="77"/>
      <c r="AQ107" s="94"/>
      <c r="AR107" s="96">
        <f t="shared" si="1"/>
        <v>2025</v>
      </c>
    </row>
    <row r="108" spans="1:44" ht="15.75" thickBot="1">
      <c r="A108" s="88">
        <v>8</v>
      </c>
      <c r="B108" s="89" t="s">
        <v>224</v>
      </c>
      <c r="C108" s="105" t="s">
        <v>73</v>
      </c>
      <c r="D108" s="99" t="s">
        <v>50</v>
      </c>
      <c r="E108" s="85" t="s">
        <v>271</v>
      </c>
      <c r="F108" s="85" t="s">
        <v>37</v>
      </c>
      <c r="G108" s="85" t="s">
        <v>297</v>
      </c>
      <c r="H108" s="90"/>
      <c r="I108" s="90"/>
      <c r="J108" s="90"/>
      <c r="K108" s="90">
        <v>250</v>
      </c>
      <c r="L108" s="90"/>
      <c r="M108" s="90"/>
      <c r="N108" s="90"/>
      <c r="O108" s="90"/>
      <c r="P108" s="90"/>
      <c r="Q108" s="90"/>
      <c r="R108" s="90"/>
      <c r="S108" s="90">
        <v>200</v>
      </c>
      <c r="T108" s="90"/>
      <c r="U108" s="90"/>
      <c r="V108" s="90"/>
      <c r="W108" s="90">
        <v>333</v>
      </c>
      <c r="X108" s="90"/>
      <c r="Y108" s="90"/>
      <c r="Z108" s="90"/>
      <c r="AA108" s="90"/>
      <c r="AB108" s="90"/>
      <c r="AC108" s="90">
        <v>333</v>
      </c>
      <c r="AD108" s="90"/>
      <c r="AE108" s="90"/>
      <c r="AF108" s="90"/>
      <c r="AG108" s="90"/>
      <c r="AH108" s="90"/>
      <c r="AI108" s="90">
        <v>250</v>
      </c>
      <c r="AJ108" s="90"/>
      <c r="AK108" s="90">
        <v>250</v>
      </c>
      <c r="AL108" s="90"/>
      <c r="AM108" s="90"/>
      <c r="AN108" s="90"/>
      <c r="AO108" s="90"/>
      <c r="AP108" s="90"/>
      <c r="AQ108" s="95"/>
      <c r="AR108" s="97">
        <f t="shared" si="1"/>
        <v>1616</v>
      </c>
    </row>
    <row r="109" ht="15">
      <c r="AR109" s="69">
        <f t="shared" si="1"/>
        <v>0</v>
      </c>
    </row>
    <row r="110" spans="1:44" ht="30" customHeight="1" thickBot="1">
      <c r="A110" s="179" t="s">
        <v>333</v>
      </c>
      <c r="B110" s="179"/>
      <c r="C110" s="179"/>
      <c r="AR110" s="69">
        <f t="shared" si="1"/>
        <v>0</v>
      </c>
    </row>
    <row r="111" spans="1:44" ht="15.75" customHeight="1">
      <c r="A111" s="180" t="s">
        <v>6</v>
      </c>
      <c r="B111" s="182" t="s">
        <v>7</v>
      </c>
      <c r="C111" s="184" t="s">
        <v>8</v>
      </c>
      <c r="D111" s="189" t="s">
        <v>25</v>
      </c>
      <c r="E111" s="186" t="s">
        <v>26</v>
      </c>
      <c r="F111" s="186" t="s">
        <v>27</v>
      </c>
      <c r="G111" s="186" t="s">
        <v>28</v>
      </c>
      <c r="H111" s="186" t="s">
        <v>9</v>
      </c>
      <c r="I111" s="186"/>
      <c r="J111" s="186" t="s">
        <v>10</v>
      </c>
      <c r="K111" s="186"/>
      <c r="L111" s="186" t="s">
        <v>11</v>
      </c>
      <c r="M111" s="186"/>
      <c r="N111" s="186" t="s">
        <v>12</v>
      </c>
      <c r="O111" s="186"/>
      <c r="P111" s="186" t="s">
        <v>13</v>
      </c>
      <c r="Q111" s="186"/>
      <c r="R111" s="186" t="s">
        <v>14</v>
      </c>
      <c r="S111" s="186"/>
      <c r="T111" s="186" t="s">
        <v>15</v>
      </c>
      <c r="U111" s="186"/>
      <c r="V111" s="186" t="s">
        <v>16</v>
      </c>
      <c r="W111" s="186"/>
      <c r="X111" s="186" t="s">
        <v>17</v>
      </c>
      <c r="Y111" s="186"/>
      <c r="Z111" s="186" t="s">
        <v>18</v>
      </c>
      <c r="AA111" s="186"/>
      <c r="AB111" s="186" t="s">
        <v>19</v>
      </c>
      <c r="AC111" s="186"/>
      <c r="AD111" s="186" t="s">
        <v>20</v>
      </c>
      <c r="AE111" s="186"/>
      <c r="AF111" s="186" t="s">
        <v>21</v>
      </c>
      <c r="AG111" s="186"/>
      <c r="AH111" s="186" t="s">
        <v>22</v>
      </c>
      <c r="AI111" s="186"/>
      <c r="AJ111" s="186" t="s">
        <v>23</v>
      </c>
      <c r="AK111" s="186"/>
      <c r="AL111" s="186" t="s">
        <v>24</v>
      </c>
      <c r="AM111" s="186"/>
      <c r="AN111" s="186" t="s">
        <v>201</v>
      </c>
      <c r="AO111" s="186"/>
      <c r="AP111" s="186" t="s">
        <v>202</v>
      </c>
      <c r="AQ111" s="187"/>
      <c r="AR111" s="194" t="s">
        <v>336</v>
      </c>
    </row>
    <row r="112" spans="1:44" ht="15">
      <c r="A112" s="181"/>
      <c r="B112" s="183"/>
      <c r="C112" s="185"/>
      <c r="D112" s="190"/>
      <c r="E112" s="188"/>
      <c r="F112" s="188"/>
      <c r="G112" s="188"/>
      <c r="H112" s="76" t="s">
        <v>30</v>
      </c>
      <c r="I112" s="76" t="s">
        <v>31</v>
      </c>
      <c r="J112" s="76" t="s">
        <v>30</v>
      </c>
      <c r="K112" s="76" t="s">
        <v>31</v>
      </c>
      <c r="L112" s="76" t="s">
        <v>30</v>
      </c>
      <c r="M112" s="76" t="s">
        <v>31</v>
      </c>
      <c r="N112" s="76" t="s">
        <v>30</v>
      </c>
      <c r="O112" s="76" t="s">
        <v>31</v>
      </c>
      <c r="P112" s="76" t="s">
        <v>30</v>
      </c>
      <c r="Q112" s="76" t="s">
        <v>31</v>
      </c>
      <c r="R112" s="76" t="s">
        <v>30</v>
      </c>
      <c r="S112" s="76" t="s">
        <v>31</v>
      </c>
      <c r="T112" s="76" t="s">
        <v>30</v>
      </c>
      <c r="U112" s="76" t="s">
        <v>31</v>
      </c>
      <c r="V112" s="76" t="s">
        <v>30</v>
      </c>
      <c r="W112" s="76" t="s">
        <v>31</v>
      </c>
      <c r="X112" s="76" t="s">
        <v>30</v>
      </c>
      <c r="Y112" s="76" t="s">
        <v>31</v>
      </c>
      <c r="Z112" s="76" t="s">
        <v>30</v>
      </c>
      <c r="AA112" s="76" t="s">
        <v>31</v>
      </c>
      <c r="AB112" s="76" t="s">
        <v>30</v>
      </c>
      <c r="AC112" s="76" t="s">
        <v>31</v>
      </c>
      <c r="AD112" s="76" t="s">
        <v>30</v>
      </c>
      <c r="AE112" s="76" t="s">
        <v>31</v>
      </c>
      <c r="AF112" s="76" t="s">
        <v>30</v>
      </c>
      <c r="AG112" s="76" t="s">
        <v>31</v>
      </c>
      <c r="AH112" s="76" t="s">
        <v>30</v>
      </c>
      <c r="AI112" s="76" t="s">
        <v>31</v>
      </c>
      <c r="AJ112" s="76" t="s">
        <v>30</v>
      </c>
      <c r="AK112" s="76" t="s">
        <v>31</v>
      </c>
      <c r="AL112" s="76" t="s">
        <v>30</v>
      </c>
      <c r="AM112" s="76" t="s">
        <v>31</v>
      </c>
      <c r="AN112" s="76" t="s">
        <v>30</v>
      </c>
      <c r="AO112" s="76" t="s">
        <v>31</v>
      </c>
      <c r="AP112" s="76" t="s">
        <v>30</v>
      </c>
      <c r="AQ112" s="91" t="s">
        <v>31</v>
      </c>
      <c r="AR112" s="195"/>
    </row>
    <row r="113" spans="1:44" ht="15.75" thickBot="1">
      <c r="A113" s="197" t="s">
        <v>337</v>
      </c>
      <c r="B113" s="198"/>
      <c r="C113" s="199"/>
      <c r="D113" s="99"/>
      <c r="E113" s="85"/>
      <c r="F113" s="85"/>
      <c r="G113" s="85"/>
      <c r="H113" s="85"/>
      <c r="I113" s="85">
        <v>1000</v>
      </c>
      <c r="J113" s="85"/>
      <c r="K113" s="85"/>
      <c r="L113" s="85"/>
      <c r="M113" s="85">
        <v>333</v>
      </c>
      <c r="N113" s="85">
        <v>167</v>
      </c>
      <c r="O113" s="85"/>
      <c r="P113" s="85"/>
      <c r="Q113" s="85">
        <v>1000</v>
      </c>
      <c r="R113" s="85"/>
      <c r="S113" s="85"/>
      <c r="T113" s="85">
        <v>167</v>
      </c>
      <c r="U113" s="85">
        <v>500</v>
      </c>
      <c r="V113" s="85"/>
      <c r="W113" s="85"/>
      <c r="X113" s="85"/>
      <c r="Y113" s="85"/>
      <c r="Z113" s="85"/>
      <c r="AA113" s="85"/>
      <c r="AB113" s="85"/>
      <c r="AC113" s="85"/>
      <c r="AD113" s="85"/>
      <c r="AE113" s="85"/>
      <c r="AF113" s="85"/>
      <c r="AG113" s="85"/>
      <c r="AH113" s="85"/>
      <c r="AI113" s="85"/>
      <c r="AJ113" s="85"/>
      <c r="AK113" s="85"/>
      <c r="AL113" s="85"/>
      <c r="AM113" s="85"/>
      <c r="AN113" s="85"/>
      <c r="AO113" s="85"/>
      <c r="AP113" s="85"/>
      <c r="AQ113" s="92"/>
      <c r="AR113" s="196"/>
    </row>
    <row r="114" spans="1:44" ht="15">
      <c r="A114" s="86">
        <v>80</v>
      </c>
      <c r="B114" s="83" t="s">
        <v>266</v>
      </c>
      <c r="C114" s="102" t="s">
        <v>219</v>
      </c>
      <c r="D114" s="100" t="s">
        <v>177</v>
      </c>
      <c r="E114" s="84" t="s">
        <v>287</v>
      </c>
      <c r="F114" s="84" t="s">
        <v>294</v>
      </c>
      <c r="G114" s="84" t="s">
        <v>319</v>
      </c>
      <c r="H114" s="82"/>
      <c r="I114" s="82">
        <v>1000</v>
      </c>
      <c r="J114" s="82"/>
      <c r="K114" s="82"/>
      <c r="L114" s="82"/>
      <c r="M114" s="82">
        <v>333</v>
      </c>
      <c r="N114" s="82">
        <v>167</v>
      </c>
      <c r="O114" s="82"/>
      <c r="P114" s="82"/>
      <c r="Q114" s="82"/>
      <c r="R114" s="82"/>
      <c r="S114" s="82"/>
      <c r="T114" s="82">
        <v>167</v>
      </c>
      <c r="U114" s="82"/>
      <c r="V114" s="82"/>
      <c r="W114" s="82"/>
      <c r="X114" s="82"/>
      <c r="Y114" s="82"/>
      <c r="Z114" s="82"/>
      <c r="AA114" s="82"/>
      <c r="AB114" s="82"/>
      <c r="AC114" s="82"/>
      <c r="AD114" s="82"/>
      <c r="AE114" s="82"/>
      <c r="AF114" s="82"/>
      <c r="AG114" s="82"/>
      <c r="AH114" s="82"/>
      <c r="AI114" s="82"/>
      <c r="AJ114" s="82"/>
      <c r="AK114" s="82"/>
      <c r="AL114" s="82"/>
      <c r="AM114" s="82"/>
      <c r="AN114" s="82"/>
      <c r="AO114" s="82"/>
      <c r="AP114" s="82"/>
      <c r="AQ114" s="93"/>
      <c r="AR114" s="98">
        <f t="shared" si="1"/>
        <v>1667</v>
      </c>
    </row>
    <row r="115" spans="1:44" ht="15">
      <c r="A115" s="87">
        <v>83</v>
      </c>
      <c r="B115" s="78" t="s">
        <v>267</v>
      </c>
      <c r="C115" s="103" t="s">
        <v>220</v>
      </c>
      <c r="D115" s="101" t="s">
        <v>177</v>
      </c>
      <c r="E115" s="76" t="s">
        <v>287</v>
      </c>
      <c r="F115" s="76" t="s">
        <v>295</v>
      </c>
      <c r="G115" s="76" t="s">
        <v>4</v>
      </c>
      <c r="H115" s="77"/>
      <c r="I115" s="77"/>
      <c r="J115" s="77"/>
      <c r="K115" s="77"/>
      <c r="L115" s="77"/>
      <c r="M115" s="77">
        <v>333</v>
      </c>
      <c r="N115" s="77">
        <v>167</v>
      </c>
      <c r="O115" s="77"/>
      <c r="P115" s="77"/>
      <c r="Q115" s="77"/>
      <c r="R115" s="77"/>
      <c r="S115" s="77"/>
      <c r="T115" s="77">
        <v>167</v>
      </c>
      <c r="U115" s="77">
        <v>500</v>
      </c>
      <c r="V115" s="77"/>
      <c r="W115" s="77"/>
      <c r="X115" s="77"/>
      <c r="Y115" s="77"/>
      <c r="Z115" s="77"/>
      <c r="AA115" s="77"/>
      <c r="AB115" s="77"/>
      <c r="AC115" s="77"/>
      <c r="AD115" s="77"/>
      <c r="AE115" s="77"/>
      <c r="AF115" s="77"/>
      <c r="AG115" s="77"/>
      <c r="AH115" s="77"/>
      <c r="AI115" s="77"/>
      <c r="AJ115" s="77"/>
      <c r="AK115" s="77"/>
      <c r="AL115" s="77"/>
      <c r="AM115" s="77"/>
      <c r="AN115" s="77"/>
      <c r="AO115" s="77"/>
      <c r="AP115" s="77"/>
      <c r="AQ115" s="94"/>
      <c r="AR115" s="96">
        <f t="shared" si="1"/>
        <v>1167</v>
      </c>
    </row>
    <row r="116" spans="1:44" ht="30.75" thickBot="1">
      <c r="A116" s="88">
        <v>14</v>
      </c>
      <c r="B116" s="89" t="s">
        <v>226</v>
      </c>
      <c r="C116" s="105" t="s">
        <v>96</v>
      </c>
      <c r="D116" s="99" t="s">
        <v>188</v>
      </c>
      <c r="E116" s="85" t="s">
        <v>167</v>
      </c>
      <c r="F116" s="85" t="s">
        <v>37</v>
      </c>
      <c r="G116" s="85" t="s">
        <v>300</v>
      </c>
      <c r="H116" s="90"/>
      <c r="I116" s="90"/>
      <c r="J116" s="90"/>
      <c r="K116" s="90"/>
      <c r="L116" s="90"/>
      <c r="M116" s="90">
        <v>333</v>
      </c>
      <c r="N116" s="90">
        <v>167</v>
      </c>
      <c r="O116" s="90"/>
      <c r="P116" s="90"/>
      <c r="Q116" s="90">
        <v>1000</v>
      </c>
      <c r="R116" s="90"/>
      <c r="S116" s="90"/>
      <c r="T116" s="90">
        <v>167</v>
      </c>
      <c r="U116" s="90">
        <v>500</v>
      </c>
      <c r="V116" s="90"/>
      <c r="W116" s="90"/>
      <c r="X116" s="90"/>
      <c r="Y116" s="90"/>
      <c r="Z116" s="90"/>
      <c r="AA116" s="90"/>
      <c r="AB116" s="90"/>
      <c r="AC116" s="90"/>
      <c r="AD116" s="90"/>
      <c r="AE116" s="90"/>
      <c r="AF116" s="90"/>
      <c r="AG116" s="90"/>
      <c r="AH116" s="90"/>
      <c r="AI116" s="90"/>
      <c r="AJ116" s="90"/>
      <c r="AK116" s="90"/>
      <c r="AL116" s="90"/>
      <c r="AM116" s="90"/>
      <c r="AN116" s="90"/>
      <c r="AO116" s="90"/>
      <c r="AP116" s="90"/>
      <c r="AQ116" s="95"/>
      <c r="AR116" s="97">
        <f t="shared" si="1"/>
        <v>2167</v>
      </c>
    </row>
  </sheetData>
  <sheetProtection/>
  <mergeCells count="196">
    <mergeCell ref="X69:Y69"/>
    <mergeCell ref="Z69:AA69"/>
    <mergeCell ref="AR78:AR80"/>
    <mergeCell ref="A80:C80"/>
    <mergeCell ref="AR90:AR92"/>
    <mergeCell ref="A92:C92"/>
    <mergeCell ref="AP69:AQ69"/>
    <mergeCell ref="AD69:AE69"/>
    <mergeCell ref="AF69:AG69"/>
    <mergeCell ref="AH69:AI69"/>
    <mergeCell ref="AJ69:AK69"/>
    <mergeCell ref="AL69:AM69"/>
    <mergeCell ref="A103:C103"/>
    <mergeCell ref="AR101:AR103"/>
    <mergeCell ref="A113:C113"/>
    <mergeCell ref="AR111:AR113"/>
    <mergeCell ref="AR3:AR5"/>
    <mergeCell ref="A5:C5"/>
    <mergeCell ref="AR47:AR49"/>
    <mergeCell ref="A49:C49"/>
    <mergeCell ref="A71:C71"/>
    <mergeCell ref="AR69:AR71"/>
    <mergeCell ref="J69:K69"/>
    <mergeCell ref="L69:M69"/>
    <mergeCell ref="N69:O69"/>
    <mergeCell ref="P69:Q69"/>
    <mergeCell ref="R69:S69"/>
    <mergeCell ref="AD111:AE111"/>
    <mergeCell ref="T111:U111"/>
    <mergeCell ref="V111:W111"/>
    <mergeCell ref="T69:U69"/>
    <mergeCell ref="V69:W69"/>
    <mergeCell ref="A68:C68"/>
    <mergeCell ref="A69:A70"/>
    <mergeCell ref="B69:B70"/>
    <mergeCell ref="C69:C70"/>
    <mergeCell ref="D69:D70"/>
    <mergeCell ref="E69:E70"/>
    <mergeCell ref="AH101:AI101"/>
    <mergeCell ref="AJ101:AK101"/>
    <mergeCell ref="AL101:AM101"/>
    <mergeCell ref="AB69:AC69"/>
    <mergeCell ref="AN111:AO111"/>
    <mergeCell ref="AP111:AQ111"/>
    <mergeCell ref="AF111:AG111"/>
    <mergeCell ref="AH111:AI111"/>
    <mergeCell ref="AJ111:AK111"/>
    <mergeCell ref="AL111:AM111"/>
    <mergeCell ref="H111:I111"/>
    <mergeCell ref="J111:K111"/>
    <mergeCell ref="L111:M111"/>
    <mergeCell ref="N111:O111"/>
    <mergeCell ref="P111:Q111"/>
    <mergeCell ref="R111:S111"/>
    <mergeCell ref="AN101:AO101"/>
    <mergeCell ref="AP101:AQ101"/>
    <mergeCell ref="A110:C110"/>
    <mergeCell ref="A111:A112"/>
    <mergeCell ref="B111:B112"/>
    <mergeCell ref="C111:C112"/>
    <mergeCell ref="D111:D112"/>
    <mergeCell ref="E111:E112"/>
    <mergeCell ref="F111:F112"/>
    <mergeCell ref="G111:G112"/>
    <mergeCell ref="P101:Q101"/>
    <mergeCell ref="R101:S101"/>
    <mergeCell ref="AD90:AE90"/>
    <mergeCell ref="AF90:AG90"/>
    <mergeCell ref="AH90:AI90"/>
    <mergeCell ref="X111:Y111"/>
    <mergeCell ref="Z111:AA111"/>
    <mergeCell ref="AB111:AC111"/>
    <mergeCell ref="AD101:AE101"/>
    <mergeCell ref="AF101:AG101"/>
    <mergeCell ref="F101:F102"/>
    <mergeCell ref="G101:G102"/>
    <mergeCell ref="H101:I101"/>
    <mergeCell ref="J101:K101"/>
    <mergeCell ref="L101:M101"/>
    <mergeCell ref="N101:O101"/>
    <mergeCell ref="A100:C100"/>
    <mergeCell ref="A101:A102"/>
    <mergeCell ref="B101:B102"/>
    <mergeCell ref="C101:C102"/>
    <mergeCell ref="D101:D102"/>
    <mergeCell ref="E101:E102"/>
    <mergeCell ref="AN78:AO78"/>
    <mergeCell ref="AP78:AQ78"/>
    <mergeCell ref="AL78:AM78"/>
    <mergeCell ref="T101:U101"/>
    <mergeCell ref="V101:W101"/>
    <mergeCell ref="X101:Y101"/>
    <mergeCell ref="Z101:AA101"/>
    <mergeCell ref="AB101:AC101"/>
    <mergeCell ref="AN90:AO90"/>
    <mergeCell ref="AP90:AQ90"/>
    <mergeCell ref="H90:I90"/>
    <mergeCell ref="AL90:AM90"/>
    <mergeCell ref="T90:U90"/>
    <mergeCell ref="V90:W90"/>
    <mergeCell ref="X90:Y90"/>
    <mergeCell ref="Z90:AA90"/>
    <mergeCell ref="AB90:AC90"/>
    <mergeCell ref="AB78:AC78"/>
    <mergeCell ref="AJ90:AK90"/>
    <mergeCell ref="A89:C89"/>
    <mergeCell ref="A90:A91"/>
    <mergeCell ref="B90:B91"/>
    <mergeCell ref="C90:C91"/>
    <mergeCell ref="D90:D91"/>
    <mergeCell ref="E90:E91"/>
    <mergeCell ref="F90:F91"/>
    <mergeCell ref="G90:G91"/>
    <mergeCell ref="J90:K90"/>
    <mergeCell ref="L90:M90"/>
    <mergeCell ref="N90:O90"/>
    <mergeCell ref="P90:Q90"/>
    <mergeCell ref="R90:S90"/>
    <mergeCell ref="AD78:AE78"/>
    <mergeCell ref="T78:U78"/>
    <mergeCell ref="V78:W78"/>
    <mergeCell ref="X78:Y78"/>
    <mergeCell ref="Z78:AA78"/>
    <mergeCell ref="P78:Q78"/>
    <mergeCell ref="R78:S78"/>
    <mergeCell ref="AD47:AE47"/>
    <mergeCell ref="AF47:AG47"/>
    <mergeCell ref="AH47:AI47"/>
    <mergeCell ref="AJ47:AK47"/>
    <mergeCell ref="T47:U47"/>
    <mergeCell ref="AF78:AG78"/>
    <mergeCell ref="AH78:AI78"/>
    <mergeCell ref="AJ78:AK78"/>
    <mergeCell ref="F78:F79"/>
    <mergeCell ref="G78:G79"/>
    <mergeCell ref="H78:I78"/>
    <mergeCell ref="J78:K78"/>
    <mergeCell ref="L78:M78"/>
    <mergeCell ref="N78:O78"/>
    <mergeCell ref="A77:C77"/>
    <mergeCell ref="A78:A79"/>
    <mergeCell ref="B78:B79"/>
    <mergeCell ref="C78:C79"/>
    <mergeCell ref="D78:D79"/>
    <mergeCell ref="E78:E79"/>
    <mergeCell ref="H47:I47"/>
    <mergeCell ref="F3:F4"/>
    <mergeCell ref="AN47:AO47"/>
    <mergeCell ref="AB47:AC47"/>
    <mergeCell ref="AN69:AO69"/>
    <mergeCell ref="AP47:AQ47"/>
    <mergeCell ref="AL47:AM47"/>
    <mergeCell ref="F69:F70"/>
    <mergeCell ref="G69:G70"/>
    <mergeCell ref="H69:I69"/>
    <mergeCell ref="Z47:AA47"/>
    <mergeCell ref="J47:K47"/>
    <mergeCell ref="L47:M47"/>
    <mergeCell ref="N47:O47"/>
    <mergeCell ref="P47:Q47"/>
    <mergeCell ref="R47:S47"/>
    <mergeCell ref="B3:B4"/>
    <mergeCell ref="C3:C4"/>
    <mergeCell ref="D3:D4"/>
    <mergeCell ref="E3:E4"/>
    <mergeCell ref="V47:W47"/>
    <mergeCell ref="X47:Y47"/>
    <mergeCell ref="D47:D48"/>
    <mergeCell ref="E47:E48"/>
    <mergeCell ref="F47:F48"/>
    <mergeCell ref="G47:G48"/>
    <mergeCell ref="H3:I3"/>
    <mergeCell ref="J3:K3"/>
    <mergeCell ref="L3:M3"/>
    <mergeCell ref="N3:O3"/>
    <mergeCell ref="P3:Q3"/>
    <mergeCell ref="G3:G4"/>
    <mergeCell ref="AJ3:AK3"/>
    <mergeCell ref="AL3:AM3"/>
    <mergeCell ref="AN3:AO3"/>
    <mergeCell ref="R3:S3"/>
    <mergeCell ref="T3:U3"/>
    <mergeCell ref="V3:W3"/>
    <mergeCell ref="X3:Y3"/>
    <mergeCell ref="Z3:AA3"/>
    <mergeCell ref="AB3:AC3"/>
    <mergeCell ref="A2:C2"/>
    <mergeCell ref="A46:C46"/>
    <mergeCell ref="A47:A48"/>
    <mergeCell ref="B47:B48"/>
    <mergeCell ref="C47:C48"/>
    <mergeCell ref="AP3:AQ3"/>
    <mergeCell ref="A3:A4"/>
    <mergeCell ref="AD3:AE3"/>
    <mergeCell ref="AF3:AG3"/>
    <mergeCell ref="AH3:AI3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5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85"/>
  <sheetViews>
    <sheetView view="pageBreakPreview" zoomScale="70" zoomScaleNormal="85" zoomScaleSheetLayoutView="70" zoomScalePageLayoutView="0" workbookViewId="0" topLeftCell="A1">
      <pane ySplit="1" topLeftCell="A73" activePane="bottomLeft" state="frozen"/>
      <selection pane="topLeft" activeCell="A1" sqref="A1"/>
      <selection pane="bottomLeft" activeCell="C91" sqref="C91"/>
    </sheetView>
  </sheetViews>
  <sheetFormatPr defaultColWidth="9.140625" defaultRowHeight="15"/>
  <cols>
    <col min="1" max="1" width="9.140625" style="69" customWidth="1"/>
    <col min="2" max="2" width="13.00390625" style="70" customWidth="1"/>
    <col min="3" max="3" width="11.7109375" style="70" customWidth="1"/>
    <col min="4" max="4" width="14.28125" style="69" hidden="1" customWidth="1"/>
    <col min="5" max="5" width="0" style="69" hidden="1" customWidth="1"/>
    <col min="6" max="6" width="16.00390625" style="69" hidden="1" customWidth="1"/>
    <col min="7" max="7" width="17.7109375" style="69" hidden="1" customWidth="1"/>
    <col min="8" max="8" width="5.28125" style="69" customWidth="1"/>
    <col min="9" max="9" width="5.00390625" style="69" customWidth="1"/>
    <col min="10" max="10" width="4.140625" style="69" customWidth="1"/>
    <col min="11" max="11" width="3.8515625" style="69" customWidth="1"/>
    <col min="12" max="12" width="5.140625" style="69" customWidth="1"/>
    <col min="13" max="13" width="3.7109375" style="69" customWidth="1"/>
    <col min="14" max="14" width="4.7109375" style="69" customWidth="1"/>
    <col min="15" max="15" width="4.421875" style="69" customWidth="1"/>
    <col min="16" max="16" width="4.28125" style="69" customWidth="1"/>
    <col min="17" max="17" width="4.00390625" style="69" customWidth="1"/>
    <col min="18" max="18" width="3.7109375" style="69" customWidth="1"/>
    <col min="19" max="19" width="4.7109375" style="69" customWidth="1"/>
    <col min="20" max="20" width="4.421875" style="69" customWidth="1"/>
    <col min="21" max="21" width="4.7109375" style="69" customWidth="1"/>
    <col min="22" max="22" width="4.00390625" style="69" customWidth="1"/>
    <col min="23" max="23" width="4.140625" style="69" customWidth="1"/>
    <col min="24" max="24" width="4.28125" style="69" customWidth="1"/>
    <col min="25" max="25" width="4.8515625" style="69" customWidth="1"/>
    <col min="26" max="26" width="4.57421875" style="69" customWidth="1"/>
    <col min="27" max="27" width="5.140625" style="69" customWidth="1"/>
    <col min="28" max="28" width="5.28125" style="69" customWidth="1"/>
    <col min="29" max="29" width="5.00390625" style="69" customWidth="1"/>
    <col min="30" max="30" width="5.140625" style="69" customWidth="1"/>
    <col min="31" max="31" width="4.140625" style="69" customWidth="1"/>
    <col min="32" max="32" width="5.00390625" style="69" customWidth="1"/>
    <col min="33" max="33" width="5.57421875" style="69" customWidth="1"/>
    <col min="34" max="34" width="5.421875" style="69" customWidth="1"/>
    <col min="35" max="35" width="5.00390625" style="69" customWidth="1"/>
    <col min="36" max="36" width="5.7109375" style="69" customWidth="1"/>
    <col min="37" max="38" width="4.28125" style="69" customWidth="1"/>
    <col min="39" max="39" width="5.57421875" style="69" customWidth="1"/>
    <col min="40" max="40" width="5.00390625" style="69" customWidth="1"/>
    <col min="41" max="41" width="4.57421875" style="69" customWidth="1"/>
    <col min="42" max="42" width="4.7109375" style="69" customWidth="1"/>
    <col min="43" max="43" width="5.421875" style="69" customWidth="1"/>
    <col min="44" max="45" width="4.8515625" style="69" customWidth="1"/>
    <col min="46" max="46" width="5.140625" style="69" customWidth="1"/>
    <col min="47" max="47" width="4.7109375" style="69" customWidth="1"/>
    <col min="48" max="16384" width="9.140625" style="69" customWidth="1"/>
  </cols>
  <sheetData>
    <row r="1" spans="1:47" ht="15.75" customHeight="1">
      <c r="A1" s="207" t="s">
        <v>6</v>
      </c>
      <c r="B1" s="183" t="s">
        <v>7</v>
      </c>
      <c r="C1" s="183" t="s">
        <v>8</v>
      </c>
      <c r="D1" s="188" t="s">
        <v>25</v>
      </c>
      <c r="E1" s="188" t="s">
        <v>26</v>
      </c>
      <c r="F1" s="188" t="s">
        <v>27</v>
      </c>
      <c r="G1" s="188" t="s">
        <v>28</v>
      </c>
      <c r="H1" s="188" t="s">
        <v>9</v>
      </c>
      <c r="I1" s="188"/>
      <c r="J1" s="188" t="s">
        <v>10</v>
      </c>
      <c r="K1" s="188"/>
      <c r="L1" s="188" t="s">
        <v>11</v>
      </c>
      <c r="M1" s="188"/>
      <c r="N1" s="188" t="s">
        <v>12</v>
      </c>
      <c r="O1" s="188"/>
      <c r="P1" s="188" t="s">
        <v>13</v>
      </c>
      <c r="Q1" s="188"/>
      <c r="R1" s="188" t="s">
        <v>14</v>
      </c>
      <c r="S1" s="188"/>
      <c r="T1" s="188" t="s">
        <v>15</v>
      </c>
      <c r="U1" s="188"/>
      <c r="V1" s="188" t="s">
        <v>16</v>
      </c>
      <c r="W1" s="188"/>
      <c r="X1" s="188" t="s">
        <v>17</v>
      </c>
      <c r="Y1" s="188"/>
      <c r="Z1" s="188" t="s">
        <v>18</v>
      </c>
      <c r="AA1" s="188"/>
      <c r="AB1" s="188" t="s">
        <v>19</v>
      </c>
      <c r="AC1" s="188"/>
      <c r="AD1" s="188" t="s">
        <v>20</v>
      </c>
      <c r="AE1" s="188"/>
      <c r="AF1" s="188" t="s">
        <v>21</v>
      </c>
      <c r="AG1" s="188"/>
      <c r="AH1" s="188" t="s">
        <v>22</v>
      </c>
      <c r="AI1" s="188"/>
      <c r="AJ1" s="188" t="s">
        <v>23</v>
      </c>
      <c r="AK1" s="188"/>
      <c r="AL1" s="188" t="s">
        <v>24</v>
      </c>
      <c r="AM1" s="188"/>
      <c r="AN1" s="188" t="s">
        <v>201</v>
      </c>
      <c r="AO1" s="188"/>
      <c r="AP1" s="188" t="s">
        <v>202</v>
      </c>
      <c r="AQ1" s="188"/>
      <c r="AR1" s="188" t="s">
        <v>325</v>
      </c>
      <c r="AS1" s="188"/>
      <c r="AT1" s="188" t="s">
        <v>326</v>
      </c>
      <c r="AU1" s="188"/>
    </row>
    <row r="2" spans="1:47" ht="15">
      <c r="A2" s="207"/>
      <c r="B2" s="183"/>
      <c r="C2" s="183"/>
      <c r="D2" s="188"/>
      <c r="E2" s="188"/>
      <c r="F2" s="188"/>
      <c r="G2" s="188"/>
      <c r="H2" s="72" t="s">
        <v>30</v>
      </c>
      <c r="I2" s="72" t="s">
        <v>31</v>
      </c>
      <c r="J2" s="72" t="s">
        <v>30</v>
      </c>
      <c r="K2" s="72" t="s">
        <v>31</v>
      </c>
      <c r="L2" s="72" t="s">
        <v>30</v>
      </c>
      <c r="M2" s="72" t="s">
        <v>31</v>
      </c>
      <c r="N2" s="72" t="s">
        <v>30</v>
      </c>
      <c r="O2" s="72" t="s">
        <v>31</v>
      </c>
      <c r="P2" s="72" t="s">
        <v>30</v>
      </c>
      <c r="Q2" s="72" t="s">
        <v>31</v>
      </c>
      <c r="R2" s="72" t="s">
        <v>30</v>
      </c>
      <c r="S2" s="72" t="s">
        <v>31</v>
      </c>
      <c r="T2" s="72" t="s">
        <v>30</v>
      </c>
      <c r="U2" s="72" t="s">
        <v>31</v>
      </c>
      <c r="V2" s="72" t="s">
        <v>30</v>
      </c>
      <c r="W2" s="72" t="s">
        <v>31</v>
      </c>
      <c r="X2" s="72" t="s">
        <v>30</v>
      </c>
      <c r="Y2" s="72" t="s">
        <v>31</v>
      </c>
      <c r="Z2" s="72" t="s">
        <v>30</v>
      </c>
      <c r="AA2" s="72" t="s">
        <v>31</v>
      </c>
      <c r="AB2" s="72" t="s">
        <v>30</v>
      </c>
      <c r="AC2" s="72" t="s">
        <v>31</v>
      </c>
      <c r="AD2" s="72" t="s">
        <v>30</v>
      </c>
      <c r="AE2" s="72" t="s">
        <v>31</v>
      </c>
      <c r="AF2" s="72" t="s">
        <v>30</v>
      </c>
      <c r="AG2" s="72" t="s">
        <v>31</v>
      </c>
      <c r="AH2" s="72" t="s">
        <v>30</v>
      </c>
      <c r="AI2" s="72" t="s">
        <v>31</v>
      </c>
      <c r="AJ2" s="72" t="s">
        <v>30</v>
      </c>
      <c r="AK2" s="72" t="s">
        <v>31</v>
      </c>
      <c r="AL2" s="72" t="s">
        <v>30</v>
      </c>
      <c r="AM2" s="72" t="s">
        <v>31</v>
      </c>
      <c r="AN2" s="72" t="s">
        <v>30</v>
      </c>
      <c r="AO2" s="72" t="s">
        <v>31</v>
      </c>
      <c r="AP2" s="72" t="s">
        <v>30</v>
      </c>
      <c r="AQ2" s="72" t="s">
        <v>31</v>
      </c>
      <c r="AR2" s="72" t="s">
        <v>30</v>
      </c>
      <c r="AS2" s="72" t="s">
        <v>31</v>
      </c>
      <c r="AT2" s="72" t="s">
        <v>30</v>
      </c>
      <c r="AU2" s="72" t="s">
        <v>31</v>
      </c>
    </row>
    <row r="3" spans="1:47" ht="15">
      <c r="A3" s="73">
        <v>1</v>
      </c>
      <c r="B3" s="74" t="s">
        <v>221</v>
      </c>
      <c r="C3" s="74" t="s">
        <v>128</v>
      </c>
      <c r="D3" s="72" t="s">
        <v>54</v>
      </c>
      <c r="E3" s="72">
        <v>1</v>
      </c>
      <c r="F3" s="72" t="s">
        <v>37</v>
      </c>
      <c r="G3" s="72" t="s">
        <v>5</v>
      </c>
      <c r="H3" s="73" t="s">
        <v>30</v>
      </c>
      <c r="I3" s="73"/>
      <c r="J3" s="73" t="s">
        <v>30</v>
      </c>
      <c r="K3" s="73" t="s">
        <v>31</v>
      </c>
      <c r="L3" s="73" t="s">
        <v>30</v>
      </c>
      <c r="M3" s="73" t="s">
        <v>31</v>
      </c>
      <c r="N3" s="73" t="s">
        <v>30</v>
      </c>
      <c r="O3" s="73" t="s">
        <v>31</v>
      </c>
      <c r="P3" s="73" t="s">
        <v>30</v>
      </c>
      <c r="Q3" s="73" t="s">
        <v>31</v>
      </c>
      <c r="R3" s="73" t="s">
        <v>30</v>
      </c>
      <c r="S3" s="73" t="s">
        <v>31</v>
      </c>
      <c r="T3" s="73" t="s">
        <v>30</v>
      </c>
      <c r="U3" s="73" t="s">
        <v>31</v>
      </c>
      <c r="V3" s="73" t="s">
        <v>30</v>
      </c>
      <c r="W3" s="73" t="s">
        <v>31</v>
      </c>
      <c r="X3" s="73" t="s">
        <v>30</v>
      </c>
      <c r="Y3" s="73" t="s">
        <v>31</v>
      </c>
      <c r="Z3" s="73" t="s">
        <v>30</v>
      </c>
      <c r="AA3" s="73" t="s">
        <v>31</v>
      </c>
      <c r="AB3" s="73" t="s">
        <v>30</v>
      </c>
      <c r="AC3" s="73" t="s">
        <v>31</v>
      </c>
      <c r="AD3" s="73" t="s">
        <v>30</v>
      </c>
      <c r="AE3" s="73" t="s">
        <v>31</v>
      </c>
      <c r="AF3" s="73" t="s">
        <v>30</v>
      </c>
      <c r="AG3" s="73" t="s">
        <v>31</v>
      </c>
      <c r="AH3" s="73" t="s">
        <v>30</v>
      </c>
      <c r="AI3" s="73" t="s">
        <v>31</v>
      </c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</row>
    <row r="4" spans="1:47" ht="15">
      <c r="A4" s="73">
        <v>2</v>
      </c>
      <c r="B4" s="74" t="s">
        <v>75</v>
      </c>
      <c r="C4" s="74" t="s">
        <v>76</v>
      </c>
      <c r="D4" s="72" t="s">
        <v>196</v>
      </c>
      <c r="E4" s="72" t="s">
        <v>167</v>
      </c>
      <c r="F4" s="72" t="s">
        <v>37</v>
      </c>
      <c r="G4" s="72" t="s">
        <v>5</v>
      </c>
      <c r="H4" s="73"/>
      <c r="I4" s="73"/>
      <c r="J4" s="73"/>
      <c r="K4" s="73"/>
      <c r="L4" s="73" t="s">
        <v>30</v>
      </c>
      <c r="M4" s="73"/>
      <c r="N4" s="73" t="s">
        <v>30</v>
      </c>
      <c r="O4" s="73" t="s">
        <v>31</v>
      </c>
      <c r="P4" s="73" t="s">
        <v>30</v>
      </c>
      <c r="Q4" s="73"/>
      <c r="R4" s="73"/>
      <c r="S4" s="73"/>
      <c r="T4" s="73" t="s">
        <v>30</v>
      </c>
      <c r="U4" s="73" t="s">
        <v>31</v>
      </c>
      <c r="V4" s="73" t="s">
        <v>30</v>
      </c>
      <c r="W4" s="73"/>
      <c r="X4" s="73" t="s">
        <v>30</v>
      </c>
      <c r="Y4" s="73" t="s">
        <v>31</v>
      </c>
      <c r="Z4" s="73"/>
      <c r="AA4" s="73"/>
      <c r="AB4" s="73" t="s">
        <v>30</v>
      </c>
      <c r="AC4" s="73" t="s">
        <v>31</v>
      </c>
      <c r="AD4" s="73"/>
      <c r="AE4" s="73"/>
      <c r="AF4" s="73" t="s">
        <v>30</v>
      </c>
      <c r="AG4" s="73" t="s">
        <v>31</v>
      </c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</row>
    <row r="5" spans="1:47" ht="15">
      <c r="A5" s="73">
        <v>3</v>
      </c>
      <c r="B5" s="74" t="s">
        <v>74</v>
      </c>
      <c r="C5" s="74" t="s">
        <v>63</v>
      </c>
      <c r="D5" s="72" t="s">
        <v>195</v>
      </c>
      <c r="E5" s="72" t="s">
        <v>268</v>
      </c>
      <c r="F5" s="72" t="s">
        <v>37</v>
      </c>
      <c r="G5" s="72" t="s">
        <v>3</v>
      </c>
      <c r="H5" s="73" t="s">
        <v>30</v>
      </c>
      <c r="I5" s="73"/>
      <c r="J5" s="73" t="s">
        <v>30</v>
      </c>
      <c r="K5" s="73" t="s">
        <v>31</v>
      </c>
      <c r="L5" s="73" t="s">
        <v>30</v>
      </c>
      <c r="M5" s="73" t="s">
        <v>31</v>
      </c>
      <c r="N5" s="73" t="s">
        <v>30</v>
      </c>
      <c r="O5" s="73" t="s">
        <v>31</v>
      </c>
      <c r="P5" s="73" t="s">
        <v>30</v>
      </c>
      <c r="Q5" s="73"/>
      <c r="R5" s="73"/>
      <c r="S5" s="73"/>
      <c r="T5" s="73" t="s">
        <v>30</v>
      </c>
      <c r="U5" s="73" t="s">
        <v>31</v>
      </c>
      <c r="V5" s="73" t="s">
        <v>30</v>
      </c>
      <c r="W5" s="73" t="s">
        <v>31</v>
      </c>
      <c r="X5" s="73" t="s">
        <v>30</v>
      </c>
      <c r="Y5" s="73" t="s">
        <v>31</v>
      </c>
      <c r="Z5" s="73"/>
      <c r="AA5" s="73"/>
      <c r="AB5" s="73" t="s">
        <v>30</v>
      </c>
      <c r="AC5" s="73" t="s">
        <v>31</v>
      </c>
      <c r="AD5" s="73"/>
      <c r="AE5" s="73"/>
      <c r="AF5" s="73" t="s">
        <v>30</v>
      </c>
      <c r="AG5" s="73" t="s">
        <v>31</v>
      </c>
      <c r="AH5" s="73" t="s">
        <v>30</v>
      </c>
      <c r="AI5" s="73" t="s">
        <v>31</v>
      </c>
      <c r="AJ5" s="73"/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73"/>
    </row>
    <row r="6" spans="1:47" ht="15">
      <c r="A6" s="73">
        <v>4</v>
      </c>
      <c r="B6" s="74" t="s">
        <v>222</v>
      </c>
      <c r="C6" s="74" t="s">
        <v>117</v>
      </c>
      <c r="D6" s="72" t="s">
        <v>45</v>
      </c>
      <c r="E6" s="72" t="s">
        <v>269</v>
      </c>
      <c r="F6" s="72" t="s">
        <v>37</v>
      </c>
      <c r="G6" s="72" t="s">
        <v>4</v>
      </c>
      <c r="H6" s="73" t="s">
        <v>30</v>
      </c>
      <c r="I6" s="73"/>
      <c r="J6" s="73" t="s">
        <v>30</v>
      </c>
      <c r="K6" s="73" t="s">
        <v>31</v>
      </c>
      <c r="L6" s="73" t="s">
        <v>30</v>
      </c>
      <c r="M6" s="73" t="s">
        <v>31</v>
      </c>
      <c r="N6" s="73" t="s">
        <v>30</v>
      </c>
      <c r="O6" s="73" t="s">
        <v>31</v>
      </c>
      <c r="P6" s="73" t="s">
        <v>30</v>
      </c>
      <c r="Q6" s="73" t="s">
        <v>31</v>
      </c>
      <c r="R6" s="73" t="s">
        <v>30</v>
      </c>
      <c r="S6" s="73" t="s">
        <v>31</v>
      </c>
      <c r="T6" s="73" t="s">
        <v>30</v>
      </c>
      <c r="U6" s="73" t="s">
        <v>31</v>
      </c>
      <c r="V6" s="73" t="s">
        <v>30</v>
      </c>
      <c r="W6" s="73" t="s">
        <v>31</v>
      </c>
      <c r="X6" s="73" t="s">
        <v>30</v>
      </c>
      <c r="Y6" s="73" t="s">
        <v>31</v>
      </c>
      <c r="Z6" s="73" t="s">
        <v>30</v>
      </c>
      <c r="AA6" s="73" t="s">
        <v>31</v>
      </c>
      <c r="AB6" s="73" t="s">
        <v>30</v>
      </c>
      <c r="AC6" s="73" t="s">
        <v>31</v>
      </c>
      <c r="AD6" s="73" t="s">
        <v>30</v>
      </c>
      <c r="AE6" s="73"/>
      <c r="AF6" s="73" t="s">
        <v>30</v>
      </c>
      <c r="AG6" s="73" t="s">
        <v>31</v>
      </c>
      <c r="AH6" s="73" t="s">
        <v>30</v>
      </c>
      <c r="AI6" s="73" t="s">
        <v>31</v>
      </c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</row>
    <row r="7" spans="1:47" ht="15">
      <c r="A7" s="73">
        <v>5</v>
      </c>
      <c r="B7" s="74" t="s">
        <v>121</v>
      </c>
      <c r="C7" s="74" t="s">
        <v>122</v>
      </c>
      <c r="D7" s="72" t="s">
        <v>57</v>
      </c>
      <c r="E7" s="72" t="s">
        <v>269</v>
      </c>
      <c r="F7" s="72" t="s">
        <v>37</v>
      </c>
      <c r="G7" s="72" t="s">
        <v>296</v>
      </c>
      <c r="H7" s="73" t="s">
        <v>30</v>
      </c>
      <c r="I7" s="73"/>
      <c r="J7" s="73" t="s">
        <v>30</v>
      </c>
      <c r="K7" s="73" t="s">
        <v>31</v>
      </c>
      <c r="L7" s="73" t="s">
        <v>30</v>
      </c>
      <c r="M7" s="73" t="s">
        <v>31</v>
      </c>
      <c r="N7" s="73" t="s">
        <v>30</v>
      </c>
      <c r="O7" s="73" t="s">
        <v>31</v>
      </c>
      <c r="P7" s="73" t="s">
        <v>30</v>
      </c>
      <c r="Q7" s="73" t="s">
        <v>31</v>
      </c>
      <c r="R7" s="73" t="s">
        <v>30</v>
      </c>
      <c r="S7" s="73" t="s">
        <v>31</v>
      </c>
      <c r="T7" s="73" t="s">
        <v>30</v>
      </c>
      <c r="U7" s="73" t="s">
        <v>31</v>
      </c>
      <c r="V7" s="73" t="s">
        <v>30</v>
      </c>
      <c r="W7" s="73" t="s">
        <v>31</v>
      </c>
      <c r="X7" s="73" t="s">
        <v>30</v>
      </c>
      <c r="Y7" s="73" t="s">
        <v>31</v>
      </c>
      <c r="Z7" s="73" t="s">
        <v>30</v>
      </c>
      <c r="AA7" s="73" t="s">
        <v>31</v>
      </c>
      <c r="AB7" s="73" t="s">
        <v>30</v>
      </c>
      <c r="AC7" s="73" t="s">
        <v>31</v>
      </c>
      <c r="AD7" s="73" t="s">
        <v>30</v>
      </c>
      <c r="AE7" s="73"/>
      <c r="AF7" s="73" t="s">
        <v>30</v>
      </c>
      <c r="AG7" s="73" t="s">
        <v>31</v>
      </c>
      <c r="AH7" s="73" t="s">
        <v>30</v>
      </c>
      <c r="AI7" s="73" t="s">
        <v>31</v>
      </c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</row>
    <row r="8" spans="1:47" ht="15">
      <c r="A8" s="73">
        <v>6</v>
      </c>
      <c r="B8" s="74" t="s">
        <v>223</v>
      </c>
      <c r="C8" s="74" t="s">
        <v>34</v>
      </c>
      <c r="D8" s="72" t="s">
        <v>107</v>
      </c>
      <c r="E8" s="72" t="s">
        <v>270</v>
      </c>
      <c r="F8" s="72" t="s">
        <v>37</v>
      </c>
      <c r="G8" s="72" t="s">
        <v>297</v>
      </c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</row>
    <row r="9" spans="1:47" ht="15">
      <c r="A9" s="73">
        <v>7</v>
      </c>
      <c r="B9" s="74" t="s">
        <v>90</v>
      </c>
      <c r="C9" s="74" t="s">
        <v>91</v>
      </c>
      <c r="D9" s="72" t="s">
        <v>194</v>
      </c>
      <c r="E9" s="72" t="s">
        <v>271</v>
      </c>
      <c r="F9" s="72" t="s">
        <v>37</v>
      </c>
      <c r="G9" s="72" t="s">
        <v>297</v>
      </c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</row>
    <row r="10" spans="1:47" ht="15">
      <c r="A10" s="73">
        <v>8</v>
      </c>
      <c r="B10" s="74" t="s">
        <v>224</v>
      </c>
      <c r="C10" s="74" t="s">
        <v>73</v>
      </c>
      <c r="D10" s="72" t="s">
        <v>50</v>
      </c>
      <c r="E10" s="72" t="s">
        <v>271</v>
      </c>
      <c r="F10" s="72" t="s">
        <v>37</v>
      </c>
      <c r="G10" s="72" t="s">
        <v>297</v>
      </c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</row>
    <row r="11" spans="1:47" ht="15">
      <c r="A11" s="73">
        <v>9</v>
      </c>
      <c r="B11" s="74" t="s">
        <v>68</v>
      </c>
      <c r="C11" s="74" t="s">
        <v>61</v>
      </c>
      <c r="D11" s="72" t="s">
        <v>168</v>
      </c>
      <c r="E11" s="72" t="s">
        <v>269</v>
      </c>
      <c r="F11" s="72" t="s">
        <v>37</v>
      </c>
      <c r="G11" s="72" t="s">
        <v>297</v>
      </c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</row>
    <row r="12" spans="1:47" ht="15">
      <c r="A12" s="73">
        <v>10</v>
      </c>
      <c r="B12" s="74" t="s">
        <v>93</v>
      </c>
      <c r="C12" s="74" t="s">
        <v>94</v>
      </c>
      <c r="D12" s="72" t="s">
        <v>272</v>
      </c>
      <c r="E12" s="72" t="s">
        <v>36</v>
      </c>
      <c r="F12" s="72" t="s">
        <v>37</v>
      </c>
      <c r="G12" s="72" t="s">
        <v>297</v>
      </c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</row>
    <row r="13" spans="1:47" ht="45">
      <c r="A13" s="73">
        <v>11</v>
      </c>
      <c r="B13" s="74" t="s">
        <v>203</v>
      </c>
      <c r="C13" s="71" t="s">
        <v>225</v>
      </c>
      <c r="D13" s="72" t="s">
        <v>103</v>
      </c>
      <c r="E13" s="72" t="s">
        <v>167</v>
      </c>
      <c r="F13" s="72" t="s">
        <v>288</v>
      </c>
      <c r="G13" s="72" t="s">
        <v>298</v>
      </c>
      <c r="H13" s="73" t="s">
        <v>30</v>
      </c>
      <c r="I13" s="73"/>
      <c r="J13" s="73" t="s">
        <v>30</v>
      </c>
      <c r="K13" s="73" t="s">
        <v>31</v>
      </c>
      <c r="L13" s="73" t="s">
        <v>30</v>
      </c>
      <c r="M13" s="73" t="s">
        <v>31</v>
      </c>
      <c r="N13" s="73" t="s">
        <v>30</v>
      </c>
      <c r="O13" s="73" t="s">
        <v>31</v>
      </c>
      <c r="P13" s="73" t="s">
        <v>30</v>
      </c>
      <c r="Q13" s="73"/>
      <c r="R13" s="73" t="s">
        <v>30</v>
      </c>
      <c r="S13" s="73" t="s">
        <v>31</v>
      </c>
      <c r="T13" s="73" t="s">
        <v>30</v>
      </c>
      <c r="U13" s="73" t="s">
        <v>31</v>
      </c>
      <c r="V13" s="73" t="s">
        <v>30</v>
      </c>
      <c r="W13" s="73" t="s">
        <v>31</v>
      </c>
      <c r="X13" s="73" t="s">
        <v>30</v>
      </c>
      <c r="Y13" s="73" t="s">
        <v>31</v>
      </c>
      <c r="Z13" s="73" t="s">
        <v>30</v>
      </c>
      <c r="AA13" s="73" t="s">
        <v>31</v>
      </c>
      <c r="AB13" s="73" t="s">
        <v>30</v>
      </c>
      <c r="AC13" s="73" t="s">
        <v>31</v>
      </c>
      <c r="AD13" s="73"/>
      <c r="AE13" s="73"/>
      <c r="AF13" s="73" t="s">
        <v>30</v>
      </c>
      <c r="AG13" s="73" t="s">
        <v>31</v>
      </c>
      <c r="AH13" s="73" t="s">
        <v>30</v>
      </c>
      <c r="AI13" s="73" t="s">
        <v>31</v>
      </c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</row>
    <row r="14" spans="1:47" ht="15">
      <c r="A14" s="73">
        <v>12</v>
      </c>
      <c r="B14" s="74" t="s">
        <v>321</v>
      </c>
      <c r="C14" s="74" t="s">
        <v>117</v>
      </c>
      <c r="D14" s="72">
        <v>1992</v>
      </c>
      <c r="E14" s="72" t="s">
        <v>269</v>
      </c>
      <c r="F14" s="72" t="s">
        <v>289</v>
      </c>
      <c r="G14" s="72" t="s">
        <v>4</v>
      </c>
      <c r="H14" s="73" t="s">
        <v>30</v>
      </c>
      <c r="I14" s="73"/>
      <c r="J14" s="73" t="s">
        <v>30</v>
      </c>
      <c r="K14" s="73" t="s">
        <v>31</v>
      </c>
      <c r="L14" s="73" t="s">
        <v>30</v>
      </c>
      <c r="M14" s="73" t="s">
        <v>31</v>
      </c>
      <c r="N14" s="73" t="s">
        <v>30</v>
      </c>
      <c r="O14" s="73" t="s">
        <v>31</v>
      </c>
      <c r="P14" s="73" t="s">
        <v>30</v>
      </c>
      <c r="Q14" s="73" t="s">
        <v>31</v>
      </c>
      <c r="R14" s="73" t="s">
        <v>30</v>
      </c>
      <c r="S14" s="73" t="s">
        <v>31</v>
      </c>
      <c r="T14" s="73" t="s">
        <v>30</v>
      </c>
      <c r="U14" s="73" t="s">
        <v>31</v>
      </c>
      <c r="V14" s="73" t="s">
        <v>30</v>
      </c>
      <c r="W14" s="73" t="s">
        <v>31</v>
      </c>
      <c r="X14" s="73" t="s">
        <v>30</v>
      </c>
      <c r="Y14" s="73" t="s">
        <v>31</v>
      </c>
      <c r="Z14" s="73" t="s">
        <v>30</v>
      </c>
      <c r="AA14" s="73" t="s">
        <v>31</v>
      </c>
      <c r="AB14" s="73" t="s">
        <v>30</v>
      </c>
      <c r="AC14" s="73" t="s">
        <v>31</v>
      </c>
      <c r="AD14" s="73" t="s">
        <v>30</v>
      </c>
      <c r="AE14" s="73"/>
      <c r="AF14" s="73" t="s">
        <v>30</v>
      </c>
      <c r="AG14" s="73" t="s">
        <v>31</v>
      </c>
      <c r="AH14" s="73" t="s">
        <v>30</v>
      </c>
      <c r="AI14" s="73" t="s">
        <v>31</v>
      </c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</row>
    <row r="15" spans="1:47" ht="15">
      <c r="A15" s="73">
        <v>13</v>
      </c>
      <c r="B15" s="74" t="s">
        <v>52</v>
      </c>
      <c r="C15" s="74" t="s">
        <v>53</v>
      </c>
      <c r="D15" s="72" t="s">
        <v>54</v>
      </c>
      <c r="E15" s="72" t="s">
        <v>268</v>
      </c>
      <c r="F15" s="72" t="s">
        <v>290</v>
      </c>
      <c r="G15" s="72" t="s">
        <v>299</v>
      </c>
      <c r="H15" s="73" t="s">
        <v>30</v>
      </c>
      <c r="I15" s="73"/>
      <c r="J15" s="73" t="s">
        <v>30</v>
      </c>
      <c r="K15" s="73"/>
      <c r="L15" s="73" t="s">
        <v>30</v>
      </c>
      <c r="M15" s="73"/>
      <c r="N15" s="73" t="s">
        <v>30</v>
      </c>
      <c r="O15" s="73" t="s">
        <v>31</v>
      </c>
      <c r="P15" s="73" t="s">
        <v>30</v>
      </c>
      <c r="Q15" s="73"/>
      <c r="R15" s="73" t="s">
        <v>30</v>
      </c>
      <c r="S15" s="73" t="s">
        <v>31</v>
      </c>
      <c r="T15" s="73" t="s">
        <v>30</v>
      </c>
      <c r="U15" s="73" t="s">
        <v>31</v>
      </c>
      <c r="V15" s="73" t="s">
        <v>30</v>
      </c>
      <c r="W15" s="73"/>
      <c r="X15" s="73" t="s">
        <v>30</v>
      </c>
      <c r="Y15" s="73" t="s">
        <v>31</v>
      </c>
      <c r="Z15" s="73"/>
      <c r="AA15" s="73"/>
      <c r="AB15" s="73" t="s">
        <v>30</v>
      </c>
      <c r="AC15" s="73" t="s">
        <v>31</v>
      </c>
      <c r="AD15" s="73"/>
      <c r="AE15" s="73"/>
      <c r="AF15" s="73" t="s">
        <v>30</v>
      </c>
      <c r="AG15" s="73" t="s">
        <v>31</v>
      </c>
      <c r="AH15" s="73" t="s">
        <v>30</v>
      </c>
      <c r="AI15" s="73" t="s">
        <v>31</v>
      </c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</row>
    <row r="16" spans="1:47" ht="30">
      <c r="A16" s="73">
        <v>14</v>
      </c>
      <c r="B16" s="74" t="s">
        <v>226</v>
      </c>
      <c r="C16" s="74" t="s">
        <v>96</v>
      </c>
      <c r="D16" s="72" t="s">
        <v>188</v>
      </c>
      <c r="E16" s="72" t="s">
        <v>167</v>
      </c>
      <c r="F16" s="72" t="s">
        <v>37</v>
      </c>
      <c r="G16" s="72" t="s">
        <v>300</v>
      </c>
      <c r="H16" s="73"/>
      <c r="I16" s="73"/>
      <c r="J16" s="73"/>
      <c r="K16" s="73"/>
      <c r="L16" s="73"/>
      <c r="M16" s="73"/>
      <c r="N16" s="73" t="s">
        <v>30</v>
      </c>
      <c r="O16" s="73" t="s">
        <v>31</v>
      </c>
      <c r="P16" s="73"/>
      <c r="Q16" s="73"/>
      <c r="R16" s="73"/>
      <c r="S16" s="73"/>
      <c r="T16" s="73" t="s">
        <v>30</v>
      </c>
      <c r="U16" s="73" t="s">
        <v>31</v>
      </c>
      <c r="V16" s="73"/>
      <c r="W16" s="73"/>
      <c r="X16" s="73" t="s">
        <v>30</v>
      </c>
      <c r="Y16" s="73" t="s">
        <v>31</v>
      </c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</row>
    <row r="17" spans="1:47" ht="15">
      <c r="A17" s="73">
        <v>15</v>
      </c>
      <c r="B17" s="74" t="s">
        <v>227</v>
      </c>
      <c r="C17" s="74" t="s">
        <v>117</v>
      </c>
      <c r="D17" s="72" t="s">
        <v>199</v>
      </c>
      <c r="E17" s="72" t="s">
        <v>167</v>
      </c>
      <c r="F17" s="72" t="s">
        <v>291</v>
      </c>
      <c r="G17" s="72" t="s">
        <v>273</v>
      </c>
      <c r="H17" s="73"/>
      <c r="I17" s="73"/>
      <c r="J17" s="73" t="s">
        <v>30</v>
      </c>
      <c r="K17" s="73" t="s">
        <v>31</v>
      </c>
      <c r="L17" s="73" t="s">
        <v>30</v>
      </c>
      <c r="M17" s="73" t="s">
        <v>31</v>
      </c>
      <c r="N17" s="73" t="s">
        <v>30</v>
      </c>
      <c r="O17" s="73" t="s">
        <v>31</v>
      </c>
      <c r="P17" s="73" t="s">
        <v>30</v>
      </c>
      <c r="Q17" s="73"/>
      <c r="R17" s="73" t="s">
        <v>30</v>
      </c>
      <c r="S17" s="73" t="s">
        <v>31</v>
      </c>
      <c r="T17" s="73" t="s">
        <v>30</v>
      </c>
      <c r="U17" s="73" t="s">
        <v>31</v>
      </c>
      <c r="V17" s="73" t="s">
        <v>30</v>
      </c>
      <c r="W17" s="73" t="s">
        <v>31</v>
      </c>
      <c r="X17" s="73" t="s">
        <v>30</v>
      </c>
      <c r="Y17" s="73" t="s">
        <v>31</v>
      </c>
      <c r="Z17" s="73"/>
      <c r="AA17" s="73"/>
      <c r="AB17" s="73" t="s">
        <v>30</v>
      </c>
      <c r="AC17" s="73" t="s">
        <v>31</v>
      </c>
      <c r="AD17" s="73" t="s">
        <v>30</v>
      </c>
      <c r="AE17" s="73"/>
      <c r="AF17" s="73" t="s">
        <v>30</v>
      </c>
      <c r="AG17" s="73" t="s">
        <v>31</v>
      </c>
      <c r="AH17" s="73" t="s">
        <v>30</v>
      </c>
      <c r="AI17" s="73" t="s">
        <v>31</v>
      </c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</row>
    <row r="18" spans="1:47" ht="15">
      <c r="A18" s="73">
        <v>16</v>
      </c>
      <c r="B18" s="74" t="s">
        <v>228</v>
      </c>
      <c r="C18" s="74" t="s">
        <v>204</v>
      </c>
      <c r="D18" s="72" t="s">
        <v>92</v>
      </c>
      <c r="E18" s="72" t="s">
        <v>36</v>
      </c>
      <c r="F18" s="72" t="s">
        <v>292</v>
      </c>
      <c r="G18" s="72" t="s">
        <v>301</v>
      </c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</row>
    <row r="19" spans="1:47" ht="15">
      <c r="A19" s="73">
        <v>17</v>
      </c>
      <c r="B19" s="74" t="s">
        <v>229</v>
      </c>
      <c r="C19" s="74" t="s">
        <v>109</v>
      </c>
      <c r="D19" s="72" t="s">
        <v>170</v>
      </c>
      <c r="E19" s="72" t="s">
        <v>274</v>
      </c>
      <c r="F19" s="72" t="s">
        <v>292</v>
      </c>
      <c r="G19" s="72" t="s">
        <v>301</v>
      </c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</row>
    <row r="20" spans="1:47" ht="15">
      <c r="A20" s="73">
        <v>18</v>
      </c>
      <c r="B20" s="74" t="s">
        <v>230</v>
      </c>
      <c r="C20" s="74" t="s">
        <v>67</v>
      </c>
      <c r="D20" s="72" t="s">
        <v>184</v>
      </c>
      <c r="E20" s="72" t="s">
        <v>271</v>
      </c>
      <c r="F20" s="72" t="s">
        <v>46</v>
      </c>
      <c r="G20" s="72" t="s">
        <v>186</v>
      </c>
      <c r="H20" s="73" t="s">
        <v>30</v>
      </c>
      <c r="I20" s="73"/>
      <c r="J20" s="73" t="s">
        <v>30</v>
      </c>
      <c r="K20" s="73" t="s">
        <v>31</v>
      </c>
      <c r="L20" s="73" t="s">
        <v>30</v>
      </c>
      <c r="M20" s="73" t="s">
        <v>31</v>
      </c>
      <c r="N20" s="73" t="s">
        <v>30</v>
      </c>
      <c r="O20" s="73" t="s">
        <v>31</v>
      </c>
      <c r="P20" s="73" t="s">
        <v>30</v>
      </c>
      <c r="Q20" s="73" t="s">
        <v>31</v>
      </c>
      <c r="R20" s="73" t="s">
        <v>30</v>
      </c>
      <c r="S20" s="73" t="s">
        <v>31</v>
      </c>
      <c r="T20" s="73" t="s">
        <v>30</v>
      </c>
      <c r="U20" s="73" t="s">
        <v>31</v>
      </c>
      <c r="V20" s="73" t="s">
        <v>30</v>
      </c>
      <c r="W20" s="73" t="s">
        <v>31</v>
      </c>
      <c r="X20" s="73" t="s">
        <v>30</v>
      </c>
      <c r="Y20" s="73" t="s">
        <v>31</v>
      </c>
      <c r="Z20" s="73" t="s">
        <v>30</v>
      </c>
      <c r="AA20" s="73" t="s">
        <v>31</v>
      </c>
      <c r="AB20" s="73" t="s">
        <v>30</v>
      </c>
      <c r="AC20" s="73" t="s">
        <v>31</v>
      </c>
      <c r="AD20" s="73"/>
      <c r="AE20" s="73"/>
      <c r="AF20" s="73" t="s">
        <v>30</v>
      </c>
      <c r="AG20" s="73" t="s">
        <v>31</v>
      </c>
      <c r="AH20" s="73" t="s">
        <v>30</v>
      </c>
      <c r="AI20" s="73" t="s">
        <v>31</v>
      </c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</row>
    <row r="21" spans="1:47" ht="15">
      <c r="A21" s="73">
        <v>19</v>
      </c>
      <c r="B21" s="74" t="s">
        <v>231</v>
      </c>
      <c r="C21" s="74" t="s">
        <v>148</v>
      </c>
      <c r="D21" s="72" t="s">
        <v>170</v>
      </c>
      <c r="E21" s="72" t="s">
        <v>271</v>
      </c>
      <c r="F21" s="72" t="s">
        <v>46</v>
      </c>
      <c r="G21" s="72" t="s">
        <v>186</v>
      </c>
      <c r="H21" s="73" t="s">
        <v>30</v>
      </c>
      <c r="I21" s="73"/>
      <c r="J21" s="73" t="s">
        <v>30</v>
      </c>
      <c r="K21" s="73" t="s">
        <v>31</v>
      </c>
      <c r="L21" s="73" t="s">
        <v>30</v>
      </c>
      <c r="M21" s="73" t="s">
        <v>31</v>
      </c>
      <c r="N21" s="73" t="s">
        <v>30</v>
      </c>
      <c r="O21" s="73" t="s">
        <v>31</v>
      </c>
      <c r="P21" s="73" t="s">
        <v>30</v>
      </c>
      <c r="Q21" s="73" t="s">
        <v>31</v>
      </c>
      <c r="R21" s="73" t="s">
        <v>30</v>
      </c>
      <c r="S21" s="73" t="s">
        <v>31</v>
      </c>
      <c r="T21" s="73" t="s">
        <v>30</v>
      </c>
      <c r="U21" s="73" t="s">
        <v>31</v>
      </c>
      <c r="V21" s="73" t="s">
        <v>30</v>
      </c>
      <c r="W21" s="73" t="s">
        <v>31</v>
      </c>
      <c r="X21" s="73" t="s">
        <v>30</v>
      </c>
      <c r="Y21" s="73" t="s">
        <v>31</v>
      </c>
      <c r="Z21" s="73" t="s">
        <v>30</v>
      </c>
      <c r="AA21" s="73" t="s">
        <v>31</v>
      </c>
      <c r="AB21" s="73" t="s">
        <v>30</v>
      </c>
      <c r="AC21" s="73" t="s">
        <v>31</v>
      </c>
      <c r="AD21" s="73" t="s">
        <v>30</v>
      </c>
      <c r="AE21" s="73"/>
      <c r="AF21" s="73" t="s">
        <v>30</v>
      </c>
      <c r="AG21" s="73" t="s">
        <v>31</v>
      </c>
      <c r="AH21" s="73" t="s">
        <v>30</v>
      </c>
      <c r="AI21" s="73" t="s">
        <v>31</v>
      </c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</row>
    <row r="22" spans="1:47" ht="15">
      <c r="A22" s="73">
        <v>20</v>
      </c>
      <c r="B22" s="74" t="s">
        <v>232</v>
      </c>
      <c r="C22" s="74" t="s">
        <v>139</v>
      </c>
      <c r="D22" s="72" t="s">
        <v>103</v>
      </c>
      <c r="E22" s="72" t="s">
        <v>167</v>
      </c>
      <c r="F22" s="72" t="s">
        <v>46</v>
      </c>
      <c r="G22" s="72" t="s">
        <v>186</v>
      </c>
      <c r="H22" s="73" t="s">
        <v>30</v>
      </c>
      <c r="I22" s="73"/>
      <c r="J22" s="73" t="s">
        <v>30</v>
      </c>
      <c r="K22" s="73" t="s">
        <v>31</v>
      </c>
      <c r="L22" s="73" t="s">
        <v>30</v>
      </c>
      <c r="M22" s="73" t="s">
        <v>31</v>
      </c>
      <c r="N22" s="73" t="s">
        <v>30</v>
      </c>
      <c r="O22" s="73" t="s">
        <v>31</v>
      </c>
      <c r="P22" s="73" t="s">
        <v>30</v>
      </c>
      <c r="Q22" s="73" t="s">
        <v>31</v>
      </c>
      <c r="R22" s="73" t="s">
        <v>30</v>
      </c>
      <c r="S22" s="73" t="s">
        <v>31</v>
      </c>
      <c r="T22" s="73" t="s">
        <v>30</v>
      </c>
      <c r="U22" s="73" t="s">
        <v>31</v>
      </c>
      <c r="V22" s="73" t="s">
        <v>30</v>
      </c>
      <c r="W22" s="73" t="s">
        <v>31</v>
      </c>
      <c r="X22" s="73" t="s">
        <v>30</v>
      </c>
      <c r="Y22" s="73" t="s">
        <v>31</v>
      </c>
      <c r="Z22" s="73" t="s">
        <v>30</v>
      </c>
      <c r="AA22" s="73" t="s">
        <v>31</v>
      </c>
      <c r="AB22" s="73" t="s">
        <v>30</v>
      </c>
      <c r="AC22" s="73" t="s">
        <v>31</v>
      </c>
      <c r="AD22" s="73" t="s">
        <v>30</v>
      </c>
      <c r="AE22" s="73"/>
      <c r="AF22" s="73" t="s">
        <v>30</v>
      </c>
      <c r="AG22" s="73" t="s">
        <v>31</v>
      </c>
      <c r="AH22" s="73" t="s">
        <v>30</v>
      </c>
      <c r="AI22" s="73" t="s">
        <v>31</v>
      </c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</row>
    <row r="23" spans="1:47" ht="30">
      <c r="A23" s="73">
        <v>21</v>
      </c>
      <c r="B23" s="74" t="s">
        <v>233</v>
      </c>
      <c r="C23" s="74" t="s">
        <v>148</v>
      </c>
      <c r="D23" s="72" t="s">
        <v>57</v>
      </c>
      <c r="E23" s="72" t="s">
        <v>167</v>
      </c>
      <c r="F23" s="72" t="s">
        <v>178</v>
      </c>
      <c r="G23" s="72" t="s">
        <v>302</v>
      </c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</row>
    <row r="24" spans="1:47" ht="15">
      <c r="A24" s="73">
        <v>22</v>
      </c>
      <c r="B24" s="74" t="s">
        <v>229</v>
      </c>
      <c r="C24" s="74" t="s">
        <v>148</v>
      </c>
      <c r="D24" s="72" t="s">
        <v>125</v>
      </c>
      <c r="E24" s="72" t="s">
        <v>269</v>
      </c>
      <c r="F24" s="72" t="s">
        <v>178</v>
      </c>
      <c r="G24" s="72" t="s">
        <v>303</v>
      </c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</row>
    <row r="25" spans="1:47" ht="15">
      <c r="A25" s="73">
        <v>23</v>
      </c>
      <c r="B25" s="74" t="s">
        <v>147</v>
      </c>
      <c r="C25" s="74" t="s">
        <v>148</v>
      </c>
      <c r="D25" s="72" t="s">
        <v>176</v>
      </c>
      <c r="E25" s="72" t="s">
        <v>269</v>
      </c>
      <c r="F25" s="72" t="s">
        <v>178</v>
      </c>
      <c r="G25" s="72" t="s">
        <v>304</v>
      </c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</row>
    <row r="26" spans="1:47" ht="30">
      <c r="A26" s="73">
        <v>24</v>
      </c>
      <c r="B26" s="74" t="s">
        <v>70</v>
      </c>
      <c r="C26" s="74" t="s">
        <v>71</v>
      </c>
      <c r="D26" s="72" t="s">
        <v>176</v>
      </c>
      <c r="E26" s="72" t="s">
        <v>269</v>
      </c>
      <c r="F26" s="72" t="s">
        <v>178</v>
      </c>
      <c r="G26" s="72" t="s">
        <v>305</v>
      </c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</row>
    <row r="27" spans="1:47" ht="15">
      <c r="A27" s="73">
        <v>25</v>
      </c>
      <c r="B27" s="74" t="s">
        <v>234</v>
      </c>
      <c r="C27" s="74" t="s">
        <v>139</v>
      </c>
      <c r="D27" s="72" t="s">
        <v>185</v>
      </c>
      <c r="E27" s="72" t="s">
        <v>167</v>
      </c>
      <c r="F27" s="72" t="s">
        <v>37</v>
      </c>
      <c r="G27" s="72" t="s">
        <v>5</v>
      </c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3"/>
      <c r="AT27" s="73"/>
      <c r="AU27" s="73"/>
    </row>
    <row r="28" spans="1:47" ht="15">
      <c r="A28" s="73">
        <v>26</v>
      </c>
      <c r="B28" s="74" t="s">
        <v>235</v>
      </c>
      <c r="C28" s="74" t="s">
        <v>94</v>
      </c>
      <c r="D28" s="72" t="s">
        <v>275</v>
      </c>
      <c r="E28" s="72" t="s">
        <v>276</v>
      </c>
      <c r="F28" s="72" t="s">
        <v>37</v>
      </c>
      <c r="G28" s="72" t="s">
        <v>3</v>
      </c>
      <c r="H28" s="73" t="s">
        <v>30</v>
      </c>
      <c r="I28" s="73"/>
      <c r="J28" s="73" t="s">
        <v>30</v>
      </c>
      <c r="K28" s="73" t="s">
        <v>31</v>
      </c>
      <c r="L28" s="73" t="s">
        <v>30</v>
      </c>
      <c r="M28" s="73" t="s">
        <v>31</v>
      </c>
      <c r="N28" s="73" t="s">
        <v>30</v>
      </c>
      <c r="O28" s="73" t="s">
        <v>31</v>
      </c>
      <c r="P28" s="73" t="s">
        <v>30</v>
      </c>
      <c r="Q28" s="73" t="s">
        <v>31</v>
      </c>
      <c r="R28" s="73" t="s">
        <v>30</v>
      </c>
      <c r="S28" s="73" t="s">
        <v>31</v>
      </c>
      <c r="T28" s="73" t="s">
        <v>30</v>
      </c>
      <c r="U28" s="73" t="s">
        <v>31</v>
      </c>
      <c r="V28" s="73" t="s">
        <v>30</v>
      </c>
      <c r="W28" s="73" t="s">
        <v>31</v>
      </c>
      <c r="X28" s="73" t="s">
        <v>30</v>
      </c>
      <c r="Y28" s="73" t="s">
        <v>31</v>
      </c>
      <c r="Z28" s="73" t="s">
        <v>30</v>
      </c>
      <c r="AA28" s="73" t="s">
        <v>31</v>
      </c>
      <c r="AB28" s="73" t="s">
        <v>30</v>
      </c>
      <c r="AC28" s="73" t="s">
        <v>31</v>
      </c>
      <c r="AD28" s="73" t="s">
        <v>30</v>
      </c>
      <c r="AE28" s="73"/>
      <c r="AF28" s="73" t="s">
        <v>30</v>
      </c>
      <c r="AG28" s="73" t="s">
        <v>31</v>
      </c>
      <c r="AH28" s="73" t="s">
        <v>30</v>
      </c>
      <c r="AI28" s="73" t="s">
        <v>31</v>
      </c>
      <c r="AJ28" s="73"/>
      <c r="AK28" s="73"/>
      <c r="AL28" s="73"/>
      <c r="AM28" s="73"/>
      <c r="AN28" s="73"/>
      <c r="AO28" s="73"/>
      <c r="AP28" s="73"/>
      <c r="AQ28" s="73"/>
      <c r="AR28" s="73"/>
      <c r="AS28" s="73"/>
      <c r="AT28" s="73"/>
      <c r="AU28" s="73"/>
    </row>
    <row r="29" spans="1:47" ht="15">
      <c r="A29" s="73">
        <v>27</v>
      </c>
      <c r="B29" s="74" t="s">
        <v>236</v>
      </c>
      <c r="C29" s="74" t="s">
        <v>120</v>
      </c>
      <c r="D29" s="72" t="s">
        <v>277</v>
      </c>
      <c r="E29" s="72" t="s">
        <v>276</v>
      </c>
      <c r="F29" s="72" t="s">
        <v>37</v>
      </c>
      <c r="G29" s="72" t="s">
        <v>3</v>
      </c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</row>
    <row r="30" spans="1:47" ht="15">
      <c r="A30" s="73">
        <v>28</v>
      </c>
      <c r="B30" s="74" t="s">
        <v>237</v>
      </c>
      <c r="C30" s="74" t="s">
        <v>94</v>
      </c>
      <c r="D30" s="72" t="s">
        <v>278</v>
      </c>
      <c r="E30" s="72" t="s">
        <v>276</v>
      </c>
      <c r="F30" s="72" t="s">
        <v>37</v>
      </c>
      <c r="G30" s="72" t="s">
        <v>3</v>
      </c>
      <c r="H30" s="73" t="s">
        <v>30</v>
      </c>
      <c r="I30" s="73"/>
      <c r="J30" s="73" t="s">
        <v>30</v>
      </c>
      <c r="K30" s="73" t="s">
        <v>31</v>
      </c>
      <c r="L30" s="73" t="s">
        <v>30</v>
      </c>
      <c r="M30" s="73" t="s">
        <v>31</v>
      </c>
      <c r="N30" s="73" t="s">
        <v>30</v>
      </c>
      <c r="O30" s="73" t="s">
        <v>31</v>
      </c>
      <c r="P30" s="73" t="s">
        <v>30</v>
      </c>
      <c r="Q30" s="73" t="s">
        <v>31</v>
      </c>
      <c r="R30" s="73" t="s">
        <v>30</v>
      </c>
      <c r="S30" s="73" t="s">
        <v>31</v>
      </c>
      <c r="T30" s="73" t="s">
        <v>30</v>
      </c>
      <c r="U30" s="73" t="s">
        <v>31</v>
      </c>
      <c r="V30" s="73" t="s">
        <v>30</v>
      </c>
      <c r="W30" s="73" t="s">
        <v>31</v>
      </c>
      <c r="X30" s="73" t="s">
        <v>30</v>
      </c>
      <c r="Y30" s="73" t="s">
        <v>31</v>
      </c>
      <c r="Z30" s="73" t="s">
        <v>30</v>
      </c>
      <c r="AA30" s="73" t="s">
        <v>31</v>
      </c>
      <c r="AB30" s="73" t="s">
        <v>30</v>
      </c>
      <c r="AC30" s="73" t="s">
        <v>31</v>
      </c>
      <c r="AD30" s="73" t="s">
        <v>30</v>
      </c>
      <c r="AE30" s="73"/>
      <c r="AF30" s="73" t="s">
        <v>30</v>
      </c>
      <c r="AG30" s="73" t="s">
        <v>31</v>
      </c>
      <c r="AH30" s="73" t="s">
        <v>30</v>
      </c>
      <c r="AI30" s="73" t="s">
        <v>31</v>
      </c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</row>
    <row r="31" spans="1:47" ht="15">
      <c r="A31" s="73">
        <v>29</v>
      </c>
      <c r="B31" s="74" t="s">
        <v>119</v>
      </c>
      <c r="C31" s="74" t="s">
        <v>120</v>
      </c>
      <c r="D31" s="72" t="s">
        <v>57</v>
      </c>
      <c r="E31" s="72" t="s">
        <v>276</v>
      </c>
      <c r="F31" s="72" t="s">
        <v>37</v>
      </c>
      <c r="G31" s="72" t="s">
        <v>3</v>
      </c>
      <c r="H31" s="73" t="s">
        <v>30</v>
      </c>
      <c r="I31" s="73"/>
      <c r="J31" s="73" t="s">
        <v>30</v>
      </c>
      <c r="K31" s="73" t="s">
        <v>31</v>
      </c>
      <c r="L31" s="73" t="s">
        <v>30</v>
      </c>
      <c r="M31" s="73" t="s">
        <v>31</v>
      </c>
      <c r="N31" s="73" t="s">
        <v>30</v>
      </c>
      <c r="O31" s="73" t="s">
        <v>31</v>
      </c>
      <c r="P31" s="73" t="s">
        <v>30</v>
      </c>
      <c r="Q31" s="73" t="s">
        <v>31</v>
      </c>
      <c r="R31" s="73" t="s">
        <v>30</v>
      </c>
      <c r="S31" s="73" t="s">
        <v>31</v>
      </c>
      <c r="T31" s="73" t="s">
        <v>30</v>
      </c>
      <c r="U31" s="73" t="s">
        <v>31</v>
      </c>
      <c r="V31" s="73" t="s">
        <v>30</v>
      </c>
      <c r="W31" s="73" t="s">
        <v>31</v>
      </c>
      <c r="X31" s="73" t="s">
        <v>30</v>
      </c>
      <c r="Y31" s="73" t="s">
        <v>31</v>
      </c>
      <c r="Z31" s="73" t="s">
        <v>30</v>
      </c>
      <c r="AA31" s="73" t="s">
        <v>31</v>
      </c>
      <c r="AB31" s="73" t="s">
        <v>30</v>
      </c>
      <c r="AC31" s="73" t="s">
        <v>31</v>
      </c>
      <c r="AD31" s="73" t="s">
        <v>30</v>
      </c>
      <c r="AE31" s="73"/>
      <c r="AF31" s="73" t="s">
        <v>30</v>
      </c>
      <c r="AG31" s="73" t="s">
        <v>31</v>
      </c>
      <c r="AH31" s="73" t="s">
        <v>30</v>
      </c>
      <c r="AI31" s="73" t="s">
        <v>31</v>
      </c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</row>
    <row r="32" spans="1:47" ht="15">
      <c r="A32" s="73">
        <v>30</v>
      </c>
      <c r="B32" s="74" t="s">
        <v>160</v>
      </c>
      <c r="C32" s="74" t="s">
        <v>161</v>
      </c>
      <c r="D32" s="72" t="s">
        <v>184</v>
      </c>
      <c r="E32" s="72" t="s">
        <v>276</v>
      </c>
      <c r="F32" s="72" t="s">
        <v>37</v>
      </c>
      <c r="G32" s="72" t="s">
        <v>3</v>
      </c>
      <c r="H32" s="73" t="s">
        <v>30</v>
      </c>
      <c r="I32" s="73"/>
      <c r="J32" s="73" t="s">
        <v>30</v>
      </c>
      <c r="K32" s="73" t="s">
        <v>31</v>
      </c>
      <c r="L32" s="73" t="s">
        <v>30</v>
      </c>
      <c r="M32" s="73" t="s">
        <v>31</v>
      </c>
      <c r="N32" s="73" t="s">
        <v>30</v>
      </c>
      <c r="O32" s="73" t="s">
        <v>31</v>
      </c>
      <c r="P32" s="73" t="s">
        <v>30</v>
      </c>
      <c r="Q32" s="73" t="s">
        <v>31</v>
      </c>
      <c r="R32" s="73" t="s">
        <v>30</v>
      </c>
      <c r="S32" s="73" t="s">
        <v>31</v>
      </c>
      <c r="T32" s="73" t="s">
        <v>30</v>
      </c>
      <c r="U32" s="73" t="s">
        <v>31</v>
      </c>
      <c r="V32" s="73" t="s">
        <v>30</v>
      </c>
      <c r="W32" s="73" t="s">
        <v>31</v>
      </c>
      <c r="X32" s="73" t="s">
        <v>30</v>
      </c>
      <c r="Y32" s="73" t="s">
        <v>31</v>
      </c>
      <c r="Z32" s="73" t="s">
        <v>30</v>
      </c>
      <c r="AA32" s="73" t="s">
        <v>31</v>
      </c>
      <c r="AB32" s="73" t="s">
        <v>30</v>
      </c>
      <c r="AC32" s="73" t="s">
        <v>31</v>
      </c>
      <c r="AD32" s="73" t="s">
        <v>30</v>
      </c>
      <c r="AE32" s="73"/>
      <c r="AF32" s="73" t="s">
        <v>30</v>
      </c>
      <c r="AG32" s="73" t="s">
        <v>31</v>
      </c>
      <c r="AH32" s="73" t="s">
        <v>30</v>
      </c>
      <c r="AI32" s="73" t="s">
        <v>31</v>
      </c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</row>
    <row r="33" spans="1:47" ht="30">
      <c r="A33" s="73">
        <v>31</v>
      </c>
      <c r="B33" s="74" t="s">
        <v>134</v>
      </c>
      <c r="C33" s="74" t="s">
        <v>135</v>
      </c>
      <c r="D33" s="72" t="s">
        <v>50</v>
      </c>
      <c r="E33" s="72" t="s">
        <v>268</v>
      </c>
      <c r="F33" s="72" t="s">
        <v>37</v>
      </c>
      <c r="G33" s="72" t="s">
        <v>297</v>
      </c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73"/>
      <c r="AS33" s="73"/>
      <c r="AT33" s="73"/>
      <c r="AU33" s="73"/>
    </row>
    <row r="34" spans="1:47" ht="15">
      <c r="A34" s="73">
        <v>32</v>
      </c>
      <c r="B34" s="74" t="s">
        <v>238</v>
      </c>
      <c r="C34" s="74" t="s">
        <v>204</v>
      </c>
      <c r="D34" s="72" t="s">
        <v>199</v>
      </c>
      <c r="E34" s="72" t="s">
        <v>167</v>
      </c>
      <c r="F34" s="72" t="s">
        <v>37</v>
      </c>
      <c r="G34" s="72" t="s">
        <v>297</v>
      </c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3"/>
      <c r="AT34" s="73"/>
      <c r="AU34" s="73"/>
    </row>
    <row r="35" spans="1:47" ht="15">
      <c r="A35" s="73">
        <v>33</v>
      </c>
      <c r="B35" s="74" t="s">
        <v>239</v>
      </c>
      <c r="C35" s="74" t="s">
        <v>144</v>
      </c>
      <c r="D35" s="72" t="s">
        <v>190</v>
      </c>
      <c r="E35" s="72" t="s">
        <v>167</v>
      </c>
      <c r="F35" s="72" t="s">
        <v>37</v>
      </c>
      <c r="G35" s="72" t="s">
        <v>306</v>
      </c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73"/>
      <c r="AS35" s="73"/>
      <c r="AT35" s="73"/>
      <c r="AU35" s="73"/>
    </row>
    <row r="36" spans="1:47" ht="30">
      <c r="A36" s="73">
        <v>34</v>
      </c>
      <c r="B36" s="74" t="s">
        <v>70</v>
      </c>
      <c r="C36" s="74" t="s">
        <v>205</v>
      </c>
      <c r="D36" s="72" t="s">
        <v>279</v>
      </c>
      <c r="E36" s="72" t="s">
        <v>167</v>
      </c>
      <c r="F36" s="72" t="s">
        <v>37</v>
      </c>
      <c r="G36" s="72" t="s">
        <v>3</v>
      </c>
      <c r="H36" s="73"/>
      <c r="I36" s="73"/>
      <c r="J36" s="73"/>
      <c r="K36" s="73"/>
      <c r="L36" s="73"/>
      <c r="M36" s="73"/>
      <c r="N36" s="73" t="s">
        <v>30</v>
      </c>
      <c r="O36" s="73" t="s">
        <v>31</v>
      </c>
      <c r="P36" s="73"/>
      <c r="Q36" s="73"/>
      <c r="R36" s="73"/>
      <c r="S36" s="73"/>
      <c r="T36" s="73" t="s">
        <v>30</v>
      </c>
      <c r="U36" s="73" t="s">
        <v>31</v>
      </c>
      <c r="V36" s="73"/>
      <c r="W36" s="73"/>
      <c r="X36" s="73" t="s">
        <v>30</v>
      </c>
      <c r="Y36" s="73" t="s">
        <v>31</v>
      </c>
      <c r="Z36" s="73"/>
      <c r="AA36" s="73"/>
      <c r="AB36" s="73" t="s">
        <v>30</v>
      </c>
      <c r="AC36" s="73"/>
      <c r="AD36" s="73"/>
      <c r="AE36" s="73"/>
      <c r="AF36" s="73" t="s">
        <v>30</v>
      </c>
      <c r="AG36" s="73" t="s">
        <v>31</v>
      </c>
      <c r="AH36" s="73"/>
      <c r="AI36" s="73"/>
      <c r="AJ36" s="73"/>
      <c r="AK36" s="73"/>
      <c r="AL36" s="73"/>
      <c r="AM36" s="73"/>
      <c r="AN36" s="73"/>
      <c r="AO36" s="73"/>
      <c r="AP36" s="73"/>
      <c r="AQ36" s="73"/>
      <c r="AR36" s="73"/>
      <c r="AS36" s="73"/>
      <c r="AT36" s="73"/>
      <c r="AU36" s="73"/>
    </row>
    <row r="37" spans="1:47" ht="15">
      <c r="A37" s="73">
        <v>35</v>
      </c>
      <c r="B37" s="74" t="s">
        <v>145</v>
      </c>
      <c r="C37" s="74" t="s">
        <v>128</v>
      </c>
      <c r="D37" s="72" t="s">
        <v>176</v>
      </c>
      <c r="E37" s="72" t="s">
        <v>271</v>
      </c>
      <c r="F37" s="72" t="s">
        <v>37</v>
      </c>
      <c r="G37" s="72" t="s">
        <v>297</v>
      </c>
      <c r="H37" s="73" t="s">
        <v>30</v>
      </c>
      <c r="I37" s="73"/>
      <c r="J37" s="73" t="s">
        <v>30</v>
      </c>
      <c r="K37" s="73" t="s">
        <v>31</v>
      </c>
      <c r="L37" s="73" t="s">
        <v>30</v>
      </c>
      <c r="M37" s="73" t="s">
        <v>31</v>
      </c>
      <c r="N37" s="73" t="s">
        <v>30</v>
      </c>
      <c r="O37" s="73" t="s">
        <v>31</v>
      </c>
      <c r="P37" s="73" t="s">
        <v>30</v>
      </c>
      <c r="Q37" s="73"/>
      <c r="R37" s="73" t="s">
        <v>31</v>
      </c>
      <c r="S37" s="73" t="s">
        <v>30</v>
      </c>
      <c r="T37" s="73" t="s">
        <v>31</v>
      </c>
      <c r="U37" s="73" t="s">
        <v>30</v>
      </c>
      <c r="V37" s="73" t="s">
        <v>30</v>
      </c>
      <c r="W37" s="73" t="s">
        <v>31</v>
      </c>
      <c r="X37" s="73" t="s">
        <v>30</v>
      </c>
      <c r="Y37" s="73" t="s">
        <v>31</v>
      </c>
      <c r="Z37" s="73" t="s">
        <v>30</v>
      </c>
      <c r="AA37" s="73" t="s">
        <v>31</v>
      </c>
      <c r="AB37" s="73" t="s">
        <v>30</v>
      </c>
      <c r="AC37" s="73" t="s">
        <v>31</v>
      </c>
      <c r="AD37" s="73" t="s">
        <v>30</v>
      </c>
      <c r="AE37" s="73"/>
      <c r="AF37" s="73" t="s">
        <v>30</v>
      </c>
      <c r="AG37" s="73" t="s">
        <v>31</v>
      </c>
      <c r="AH37" s="73" t="s">
        <v>30</v>
      </c>
      <c r="AI37" s="73" t="s">
        <v>31</v>
      </c>
      <c r="AJ37" s="73"/>
      <c r="AK37" s="73"/>
      <c r="AL37" s="73"/>
      <c r="AM37" s="73"/>
      <c r="AN37" s="73"/>
      <c r="AO37" s="73"/>
      <c r="AP37" s="73"/>
      <c r="AQ37" s="73"/>
      <c r="AR37" s="73"/>
      <c r="AS37" s="73"/>
      <c r="AT37" s="73"/>
      <c r="AU37" s="73"/>
    </row>
    <row r="38" spans="1:47" ht="15">
      <c r="A38" s="73">
        <v>36</v>
      </c>
      <c r="B38" s="74" t="s">
        <v>240</v>
      </c>
      <c r="C38" s="74" t="s">
        <v>206</v>
      </c>
      <c r="D38" s="72" t="s">
        <v>168</v>
      </c>
      <c r="E38" s="72" t="s">
        <v>270</v>
      </c>
      <c r="F38" s="72" t="s">
        <v>37</v>
      </c>
      <c r="G38" s="72" t="s">
        <v>297</v>
      </c>
      <c r="H38" s="73" t="s">
        <v>30</v>
      </c>
      <c r="I38" s="73"/>
      <c r="J38" s="73"/>
      <c r="K38" s="73"/>
      <c r="L38" s="73" t="s">
        <v>30</v>
      </c>
      <c r="M38" s="73"/>
      <c r="N38" s="73" t="s">
        <v>30</v>
      </c>
      <c r="O38" s="73" t="s">
        <v>31</v>
      </c>
      <c r="P38" s="73" t="s">
        <v>30</v>
      </c>
      <c r="Q38" s="73"/>
      <c r="R38" s="73" t="s">
        <v>30</v>
      </c>
      <c r="S38" s="73"/>
      <c r="T38" s="73" t="s">
        <v>30</v>
      </c>
      <c r="U38" s="73" t="s">
        <v>31</v>
      </c>
      <c r="V38" s="73" t="s">
        <v>30</v>
      </c>
      <c r="W38" s="73"/>
      <c r="X38" s="73" t="s">
        <v>30</v>
      </c>
      <c r="Y38" s="73" t="s">
        <v>31</v>
      </c>
      <c r="Z38" s="73"/>
      <c r="AA38" s="73"/>
      <c r="AB38" s="73" t="s">
        <v>30</v>
      </c>
      <c r="AC38" s="73"/>
      <c r="AD38" s="73"/>
      <c r="AE38" s="73"/>
      <c r="AF38" s="73" t="s">
        <v>30</v>
      </c>
      <c r="AG38" s="73" t="s">
        <v>31</v>
      </c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</row>
    <row r="39" spans="1:47" ht="15">
      <c r="A39" s="73">
        <v>37</v>
      </c>
      <c r="B39" s="74" t="s">
        <v>241</v>
      </c>
      <c r="C39" s="74" t="s">
        <v>148</v>
      </c>
      <c r="D39" s="72" t="s">
        <v>41</v>
      </c>
      <c r="E39" s="72" t="s">
        <v>320</v>
      </c>
      <c r="F39" s="72" t="s">
        <v>289</v>
      </c>
      <c r="G39" s="72" t="s">
        <v>307</v>
      </c>
      <c r="H39" s="73" t="s">
        <v>30</v>
      </c>
      <c r="I39" s="73"/>
      <c r="J39" s="73" t="s">
        <v>30</v>
      </c>
      <c r="K39" s="73" t="s">
        <v>31</v>
      </c>
      <c r="L39" s="73" t="s">
        <v>30</v>
      </c>
      <c r="M39" s="73" t="s">
        <v>31</v>
      </c>
      <c r="N39" s="73" t="s">
        <v>30</v>
      </c>
      <c r="O39" s="73" t="s">
        <v>31</v>
      </c>
      <c r="P39" s="73" t="s">
        <v>30</v>
      </c>
      <c r="Q39" s="73"/>
      <c r="R39" s="73" t="s">
        <v>30</v>
      </c>
      <c r="S39" s="73"/>
      <c r="T39" s="73" t="s">
        <v>30</v>
      </c>
      <c r="U39" s="73" t="s">
        <v>31</v>
      </c>
      <c r="V39" s="73" t="s">
        <v>30</v>
      </c>
      <c r="W39" s="73"/>
      <c r="X39" s="73" t="s">
        <v>30</v>
      </c>
      <c r="Y39" s="73" t="s">
        <v>31</v>
      </c>
      <c r="Z39" s="73" t="s">
        <v>30</v>
      </c>
      <c r="AA39" s="73" t="s">
        <v>31</v>
      </c>
      <c r="AB39" s="73" t="s">
        <v>30</v>
      </c>
      <c r="AC39" s="73" t="s">
        <v>31</v>
      </c>
      <c r="AD39" s="73"/>
      <c r="AE39" s="73"/>
      <c r="AF39" s="73" t="s">
        <v>30</v>
      </c>
      <c r="AG39" s="73" t="s">
        <v>31</v>
      </c>
      <c r="AH39" s="73" t="s">
        <v>30</v>
      </c>
      <c r="AI39" s="73" t="s">
        <v>31</v>
      </c>
      <c r="AJ39" s="73"/>
      <c r="AK39" s="73"/>
      <c r="AL39" s="73"/>
      <c r="AM39" s="73"/>
      <c r="AN39" s="73"/>
      <c r="AO39" s="73"/>
      <c r="AP39" s="73"/>
      <c r="AQ39" s="73"/>
      <c r="AR39" s="73"/>
      <c r="AS39" s="73"/>
      <c r="AT39" s="73"/>
      <c r="AU39" s="73"/>
    </row>
    <row r="40" spans="1:47" ht="15">
      <c r="A40" s="73">
        <v>38</v>
      </c>
      <c r="B40" s="74" t="s">
        <v>39</v>
      </c>
      <c r="C40" s="74" t="s">
        <v>40</v>
      </c>
      <c r="D40" s="72" t="s">
        <v>41</v>
      </c>
      <c r="E40" s="72" t="s">
        <v>320</v>
      </c>
      <c r="F40" s="72" t="s">
        <v>37</v>
      </c>
      <c r="G40" s="72" t="s">
        <v>4</v>
      </c>
      <c r="H40" s="73"/>
      <c r="I40" s="73"/>
      <c r="J40" s="73"/>
      <c r="K40" s="73"/>
      <c r="L40" s="73" t="s">
        <v>30</v>
      </c>
      <c r="M40" s="73"/>
      <c r="N40" s="73" t="s">
        <v>30</v>
      </c>
      <c r="O40" s="73" t="s">
        <v>31</v>
      </c>
      <c r="P40" s="73"/>
      <c r="Q40" s="73"/>
      <c r="R40" s="73" t="s">
        <v>30</v>
      </c>
      <c r="S40" s="73"/>
      <c r="T40" s="73" t="s">
        <v>30</v>
      </c>
      <c r="U40" s="73" t="s">
        <v>31</v>
      </c>
      <c r="V40" s="73" t="s">
        <v>30</v>
      </c>
      <c r="W40" s="73" t="s">
        <v>31</v>
      </c>
      <c r="X40" s="73" t="s">
        <v>30</v>
      </c>
      <c r="Y40" s="73" t="s">
        <v>31</v>
      </c>
      <c r="Z40" s="73"/>
      <c r="AA40" s="73"/>
      <c r="AB40" s="73" t="s">
        <v>30</v>
      </c>
      <c r="AC40" s="73" t="s">
        <v>31</v>
      </c>
      <c r="AD40" s="73"/>
      <c r="AE40" s="73"/>
      <c r="AF40" s="73" t="s">
        <v>30</v>
      </c>
      <c r="AG40" s="73" t="s">
        <v>31</v>
      </c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</row>
    <row r="41" spans="1:47" ht="15">
      <c r="A41" s="73">
        <v>39</v>
      </c>
      <c r="B41" s="74" t="s">
        <v>146</v>
      </c>
      <c r="C41" s="74" t="s">
        <v>122</v>
      </c>
      <c r="D41" s="72" t="s">
        <v>176</v>
      </c>
      <c r="E41" s="72" t="s">
        <v>271</v>
      </c>
      <c r="F41" s="72" t="s">
        <v>37</v>
      </c>
      <c r="G41" s="72" t="s">
        <v>4</v>
      </c>
      <c r="H41" s="73" t="s">
        <v>30</v>
      </c>
      <c r="I41" s="73"/>
      <c r="J41" s="73" t="s">
        <v>30</v>
      </c>
      <c r="K41" s="73" t="s">
        <v>31</v>
      </c>
      <c r="L41" s="73" t="s">
        <v>30</v>
      </c>
      <c r="M41" s="73" t="s">
        <v>31</v>
      </c>
      <c r="N41" s="73" t="s">
        <v>30</v>
      </c>
      <c r="O41" s="73" t="s">
        <v>31</v>
      </c>
      <c r="P41" s="73" t="s">
        <v>30</v>
      </c>
      <c r="Q41" s="73" t="s">
        <v>31</v>
      </c>
      <c r="R41" s="73" t="s">
        <v>30</v>
      </c>
      <c r="S41" s="73" t="s">
        <v>31</v>
      </c>
      <c r="T41" s="73" t="s">
        <v>30</v>
      </c>
      <c r="U41" s="73" t="s">
        <v>31</v>
      </c>
      <c r="V41" s="73" t="s">
        <v>30</v>
      </c>
      <c r="W41" s="73" t="s">
        <v>31</v>
      </c>
      <c r="X41" s="73" t="s">
        <v>30</v>
      </c>
      <c r="Y41" s="73" t="s">
        <v>31</v>
      </c>
      <c r="Z41" s="73" t="s">
        <v>30</v>
      </c>
      <c r="AA41" s="73" t="s">
        <v>31</v>
      </c>
      <c r="AB41" s="73" t="s">
        <v>30</v>
      </c>
      <c r="AC41" s="73" t="s">
        <v>31</v>
      </c>
      <c r="AD41" s="73" t="s">
        <v>30</v>
      </c>
      <c r="AE41" s="73"/>
      <c r="AF41" s="73" t="s">
        <v>30</v>
      </c>
      <c r="AG41" s="73" t="s">
        <v>31</v>
      </c>
      <c r="AH41" s="73" t="s">
        <v>30</v>
      </c>
      <c r="AI41" s="73" t="s">
        <v>31</v>
      </c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3"/>
      <c r="AU41" s="73"/>
    </row>
    <row r="42" spans="1:47" ht="15">
      <c r="A42" s="73">
        <v>40</v>
      </c>
      <c r="B42" s="74" t="s">
        <v>95</v>
      </c>
      <c r="C42" s="74" t="s">
        <v>96</v>
      </c>
      <c r="D42" s="72" t="s">
        <v>97</v>
      </c>
      <c r="E42" s="72" t="s">
        <v>167</v>
      </c>
      <c r="F42" s="72" t="s">
        <v>37</v>
      </c>
      <c r="G42" s="72" t="s">
        <v>3</v>
      </c>
      <c r="H42" s="73"/>
      <c r="I42" s="73"/>
      <c r="J42" s="73" t="s">
        <v>30</v>
      </c>
      <c r="K42" s="73" t="s">
        <v>31</v>
      </c>
      <c r="L42" s="73" t="s">
        <v>30</v>
      </c>
      <c r="M42" s="73"/>
      <c r="N42" s="73" t="s">
        <v>30</v>
      </c>
      <c r="O42" s="73" t="s">
        <v>31</v>
      </c>
      <c r="P42" s="73" t="s">
        <v>30</v>
      </c>
      <c r="Q42" s="73"/>
      <c r="R42" s="73" t="s">
        <v>30</v>
      </c>
      <c r="S42" s="73"/>
      <c r="T42" s="73" t="s">
        <v>30</v>
      </c>
      <c r="U42" s="73" t="s">
        <v>31</v>
      </c>
      <c r="V42" s="73"/>
      <c r="W42" s="73"/>
      <c r="X42" s="73" t="s">
        <v>30</v>
      </c>
      <c r="Y42" s="73" t="s">
        <v>31</v>
      </c>
      <c r="Z42" s="73"/>
      <c r="AA42" s="73"/>
      <c r="AB42" s="73" t="s">
        <v>30</v>
      </c>
      <c r="AC42" s="73" t="s">
        <v>31</v>
      </c>
      <c r="AD42" s="73"/>
      <c r="AE42" s="73"/>
      <c r="AF42" s="73" t="s">
        <v>30</v>
      </c>
      <c r="AG42" s="73" t="s">
        <v>31</v>
      </c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73"/>
      <c r="AS42" s="73"/>
      <c r="AT42" s="73"/>
      <c r="AU42" s="73"/>
    </row>
    <row r="43" spans="1:47" ht="30">
      <c r="A43" s="73">
        <v>41</v>
      </c>
      <c r="B43" s="74" t="s">
        <v>242</v>
      </c>
      <c r="C43" s="74" t="s">
        <v>207</v>
      </c>
      <c r="D43" s="72" t="s">
        <v>125</v>
      </c>
      <c r="E43" s="72" t="s">
        <v>167</v>
      </c>
      <c r="F43" s="72" t="s">
        <v>37</v>
      </c>
      <c r="G43" s="72" t="s">
        <v>308</v>
      </c>
      <c r="H43" s="73"/>
      <c r="I43" s="73"/>
      <c r="J43" s="73"/>
      <c r="K43" s="73"/>
      <c r="L43" s="73"/>
      <c r="M43" s="73"/>
      <c r="N43" s="73" t="s">
        <v>30</v>
      </c>
      <c r="O43" s="73" t="s">
        <v>31</v>
      </c>
      <c r="P43" s="73"/>
      <c r="Q43" s="73"/>
      <c r="R43" s="73"/>
      <c r="S43" s="73"/>
      <c r="T43" s="73" t="s">
        <v>30</v>
      </c>
      <c r="U43" s="73" t="s">
        <v>31</v>
      </c>
      <c r="V43" s="73"/>
      <c r="W43" s="73"/>
      <c r="X43" s="73" t="s">
        <v>30</v>
      </c>
      <c r="Y43" s="73" t="s">
        <v>31</v>
      </c>
      <c r="Z43" s="73"/>
      <c r="AA43" s="73"/>
      <c r="AB43" s="73" t="s">
        <v>30</v>
      </c>
      <c r="AC43" s="73"/>
      <c r="AD43" s="73"/>
      <c r="AE43" s="73"/>
      <c r="AF43" s="73" t="s">
        <v>30</v>
      </c>
      <c r="AG43" s="73" t="s">
        <v>31</v>
      </c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3"/>
      <c r="AT43" s="73"/>
      <c r="AU43" s="73"/>
    </row>
    <row r="44" spans="1:47" ht="15">
      <c r="A44" s="73">
        <v>42</v>
      </c>
      <c r="B44" s="74" t="s">
        <v>116</v>
      </c>
      <c r="C44" s="74" t="s">
        <v>117</v>
      </c>
      <c r="D44" s="72">
        <v>1982</v>
      </c>
      <c r="E44" s="72" t="s">
        <v>271</v>
      </c>
      <c r="F44" s="72" t="s">
        <v>37</v>
      </c>
      <c r="G44" s="72" t="s">
        <v>309</v>
      </c>
      <c r="H44" s="73" t="s">
        <v>30</v>
      </c>
      <c r="I44" s="73"/>
      <c r="J44" s="73" t="s">
        <v>30</v>
      </c>
      <c r="K44" s="73" t="s">
        <v>31</v>
      </c>
      <c r="L44" s="73" t="s">
        <v>30</v>
      </c>
      <c r="M44" s="73" t="s">
        <v>31</v>
      </c>
      <c r="N44" s="73" t="s">
        <v>30</v>
      </c>
      <c r="O44" s="73" t="s">
        <v>31</v>
      </c>
      <c r="P44" s="73" t="s">
        <v>30</v>
      </c>
      <c r="Q44" s="73"/>
      <c r="R44" s="73" t="s">
        <v>30</v>
      </c>
      <c r="S44" s="73" t="s">
        <v>31</v>
      </c>
      <c r="T44" s="73" t="s">
        <v>30</v>
      </c>
      <c r="U44" s="73" t="s">
        <v>31</v>
      </c>
      <c r="V44" s="73" t="s">
        <v>30</v>
      </c>
      <c r="W44" s="73" t="s">
        <v>31</v>
      </c>
      <c r="X44" s="73" t="s">
        <v>30</v>
      </c>
      <c r="Y44" s="73" t="s">
        <v>31</v>
      </c>
      <c r="Z44" s="73" t="s">
        <v>30</v>
      </c>
      <c r="AA44" s="73" t="s">
        <v>31</v>
      </c>
      <c r="AB44" s="73" t="s">
        <v>30</v>
      </c>
      <c r="AC44" s="73" t="s">
        <v>31</v>
      </c>
      <c r="AD44" s="73"/>
      <c r="AE44" s="73"/>
      <c r="AF44" s="73" t="s">
        <v>30</v>
      </c>
      <c r="AG44" s="73" t="s">
        <v>31</v>
      </c>
      <c r="AH44" s="73" t="s">
        <v>30</v>
      </c>
      <c r="AI44" s="73" t="s">
        <v>31</v>
      </c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</row>
    <row r="45" spans="1:47" ht="15">
      <c r="A45" s="73">
        <v>43</v>
      </c>
      <c r="B45" s="74" t="s">
        <v>243</v>
      </c>
      <c r="C45" s="74" t="s">
        <v>67</v>
      </c>
      <c r="D45" s="72" t="s">
        <v>280</v>
      </c>
      <c r="E45" s="72" t="s">
        <v>276</v>
      </c>
      <c r="F45" s="72" t="s">
        <v>37</v>
      </c>
      <c r="G45" s="72" t="s">
        <v>3</v>
      </c>
      <c r="H45" s="73" t="s">
        <v>30</v>
      </c>
      <c r="I45" s="73"/>
      <c r="J45" s="73" t="s">
        <v>30</v>
      </c>
      <c r="K45" s="73"/>
      <c r="L45" s="73" t="s">
        <v>30</v>
      </c>
      <c r="M45" s="73"/>
      <c r="N45" s="73" t="s">
        <v>30</v>
      </c>
      <c r="O45" s="73" t="s">
        <v>31</v>
      </c>
      <c r="P45" s="73" t="s">
        <v>30</v>
      </c>
      <c r="Q45" s="73"/>
      <c r="R45" s="73" t="s">
        <v>30</v>
      </c>
      <c r="S45" s="73"/>
      <c r="T45" s="73" t="s">
        <v>30</v>
      </c>
      <c r="U45" s="73" t="s">
        <v>31</v>
      </c>
      <c r="V45" s="73" t="s">
        <v>30</v>
      </c>
      <c r="W45" s="73" t="s">
        <v>31</v>
      </c>
      <c r="X45" s="73" t="s">
        <v>30</v>
      </c>
      <c r="Y45" s="73" t="s">
        <v>31</v>
      </c>
      <c r="Z45" s="73"/>
      <c r="AA45" s="73"/>
      <c r="AB45" s="73" t="s">
        <v>30</v>
      </c>
      <c r="AC45" s="73" t="s">
        <v>31</v>
      </c>
      <c r="AD45" s="73"/>
      <c r="AE45" s="73"/>
      <c r="AF45" s="73" t="s">
        <v>30</v>
      </c>
      <c r="AG45" s="73" t="s">
        <v>31</v>
      </c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3"/>
      <c r="AS45" s="73"/>
      <c r="AT45" s="73"/>
      <c r="AU45" s="73"/>
    </row>
    <row r="46" spans="1:47" ht="15">
      <c r="A46" s="73">
        <v>44</v>
      </c>
      <c r="B46" s="74" t="s">
        <v>105</v>
      </c>
      <c r="C46" s="74" t="s">
        <v>106</v>
      </c>
      <c r="D46" s="72" t="s">
        <v>107</v>
      </c>
      <c r="E46" s="72">
        <v>3</v>
      </c>
      <c r="F46" s="72" t="s">
        <v>37</v>
      </c>
      <c r="G46" s="72" t="s">
        <v>299</v>
      </c>
      <c r="H46" s="73" t="s">
        <v>30</v>
      </c>
      <c r="I46" s="73"/>
      <c r="J46" s="73" t="s">
        <v>30</v>
      </c>
      <c r="K46" s="73"/>
      <c r="L46" s="73" t="s">
        <v>30</v>
      </c>
      <c r="M46" s="73" t="s">
        <v>31</v>
      </c>
      <c r="N46" s="73" t="s">
        <v>30</v>
      </c>
      <c r="O46" s="73" t="s">
        <v>31</v>
      </c>
      <c r="P46" s="73"/>
      <c r="Q46" s="73"/>
      <c r="R46" s="73"/>
      <c r="S46" s="73"/>
      <c r="T46" s="73" t="s">
        <v>30</v>
      </c>
      <c r="U46" s="73" t="s">
        <v>31</v>
      </c>
      <c r="V46" s="73" t="s">
        <v>30</v>
      </c>
      <c r="W46" s="73"/>
      <c r="X46" s="73" t="s">
        <v>30</v>
      </c>
      <c r="Y46" s="73" t="s">
        <v>31</v>
      </c>
      <c r="Z46" s="73"/>
      <c r="AA46" s="73"/>
      <c r="AB46" s="73" t="s">
        <v>30</v>
      </c>
      <c r="AC46" s="73" t="s">
        <v>31</v>
      </c>
      <c r="AD46" s="73"/>
      <c r="AE46" s="73"/>
      <c r="AF46" s="73" t="s">
        <v>30</v>
      </c>
      <c r="AG46" s="73" t="s">
        <v>31</v>
      </c>
      <c r="AH46" s="73" t="s">
        <v>30</v>
      </c>
      <c r="AI46" s="73" t="s">
        <v>31</v>
      </c>
      <c r="AJ46" s="73"/>
      <c r="AK46" s="73"/>
      <c r="AL46" s="73"/>
      <c r="AM46" s="73"/>
      <c r="AN46" s="73"/>
      <c r="AO46" s="73"/>
      <c r="AP46" s="73"/>
      <c r="AQ46" s="73"/>
      <c r="AR46" s="73"/>
      <c r="AS46" s="73"/>
      <c r="AT46" s="73"/>
      <c r="AU46" s="73"/>
    </row>
    <row r="47" spans="1:47" ht="15">
      <c r="A47" s="73">
        <v>45</v>
      </c>
      <c r="B47" s="74" t="s">
        <v>244</v>
      </c>
      <c r="C47" s="74" t="s">
        <v>44</v>
      </c>
      <c r="D47" s="72" t="s">
        <v>185</v>
      </c>
      <c r="E47" s="72" t="s">
        <v>268</v>
      </c>
      <c r="F47" s="72" t="s">
        <v>288</v>
      </c>
      <c r="G47" s="72" t="s">
        <v>310</v>
      </c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73"/>
      <c r="AS47" s="73"/>
      <c r="AT47" s="73"/>
      <c r="AU47" s="73"/>
    </row>
    <row r="48" spans="1:47" ht="15">
      <c r="A48" s="73">
        <v>46</v>
      </c>
      <c r="B48" s="74" t="s">
        <v>245</v>
      </c>
      <c r="C48" s="74" t="s">
        <v>139</v>
      </c>
      <c r="D48" s="72" t="s">
        <v>170</v>
      </c>
      <c r="E48" s="72" t="s">
        <v>281</v>
      </c>
      <c r="F48" s="72" t="s">
        <v>46</v>
      </c>
      <c r="G48" s="72" t="s">
        <v>47</v>
      </c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  <c r="AK48" s="73"/>
      <c r="AL48" s="73"/>
      <c r="AM48" s="73"/>
      <c r="AN48" s="73"/>
      <c r="AO48" s="73"/>
      <c r="AP48" s="73"/>
      <c r="AQ48" s="73"/>
      <c r="AR48" s="73"/>
      <c r="AS48" s="73"/>
      <c r="AT48" s="73"/>
      <c r="AU48" s="73"/>
    </row>
    <row r="49" spans="1:47" ht="15">
      <c r="A49" s="73">
        <v>47</v>
      </c>
      <c r="B49" s="74" t="s">
        <v>127</v>
      </c>
      <c r="C49" s="74" t="s">
        <v>128</v>
      </c>
      <c r="D49" s="72" t="s">
        <v>189</v>
      </c>
      <c r="E49" s="72" t="s">
        <v>268</v>
      </c>
      <c r="F49" s="72" t="s">
        <v>46</v>
      </c>
      <c r="G49" s="72" t="s">
        <v>47</v>
      </c>
      <c r="H49" s="73" t="s">
        <v>30</v>
      </c>
      <c r="I49" s="73"/>
      <c r="J49" s="73" t="s">
        <v>30</v>
      </c>
      <c r="K49" s="73" t="s">
        <v>31</v>
      </c>
      <c r="L49" s="73" t="s">
        <v>30</v>
      </c>
      <c r="M49" s="73" t="s">
        <v>31</v>
      </c>
      <c r="N49" s="73" t="s">
        <v>30</v>
      </c>
      <c r="O49" s="73" t="s">
        <v>31</v>
      </c>
      <c r="P49" s="73" t="s">
        <v>30</v>
      </c>
      <c r="Q49" s="73"/>
      <c r="R49" s="73" t="s">
        <v>30</v>
      </c>
      <c r="S49" s="73" t="s">
        <v>31</v>
      </c>
      <c r="T49" s="73" t="s">
        <v>30</v>
      </c>
      <c r="U49" s="73" t="s">
        <v>31</v>
      </c>
      <c r="V49" s="73" t="s">
        <v>30</v>
      </c>
      <c r="W49" s="73" t="s">
        <v>31</v>
      </c>
      <c r="X49" s="73" t="s">
        <v>30</v>
      </c>
      <c r="Y49" s="73" t="s">
        <v>31</v>
      </c>
      <c r="Z49" s="73" t="s">
        <v>30</v>
      </c>
      <c r="AA49" s="73" t="s">
        <v>31</v>
      </c>
      <c r="AB49" s="73" t="s">
        <v>30</v>
      </c>
      <c r="AC49" s="73" t="s">
        <v>31</v>
      </c>
      <c r="AD49" s="73" t="s">
        <v>30</v>
      </c>
      <c r="AE49" s="73"/>
      <c r="AF49" s="73" t="s">
        <v>30</v>
      </c>
      <c r="AG49" s="73" t="s">
        <v>31</v>
      </c>
      <c r="AH49" s="73" t="s">
        <v>30</v>
      </c>
      <c r="AI49" s="73" t="s">
        <v>31</v>
      </c>
      <c r="AJ49" s="73"/>
      <c r="AK49" s="73"/>
      <c r="AL49" s="73"/>
      <c r="AM49" s="73"/>
      <c r="AN49" s="73"/>
      <c r="AO49" s="73"/>
      <c r="AP49" s="73"/>
      <c r="AQ49" s="73"/>
      <c r="AR49" s="73"/>
      <c r="AS49" s="73"/>
      <c r="AT49" s="73"/>
      <c r="AU49" s="73"/>
    </row>
    <row r="50" spans="1:47" ht="15">
      <c r="A50" s="73">
        <v>48</v>
      </c>
      <c r="B50" s="74" t="s">
        <v>246</v>
      </c>
      <c r="C50" s="74" t="s">
        <v>94</v>
      </c>
      <c r="D50" s="72" t="s">
        <v>170</v>
      </c>
      <c r="E50" s="72" t="s">
        <v>167</v>
      </c>
      <c r="F50" s="72" t="s">
        <v>46</v>
      </c>
      <c r="G50" s="72" t="s">
        <v>47</v>
      </c>
      <c r="H50" s="73" t="s">
        <v>30</v>
      </c>
      <c r="I50" s="73"/>
      <c r="J50" s="73" t="s">
        <v>30</v>
      </c>
      <c r="K50" s="73" t="s">
        <v>31</v>
      </c>
      <c r="L50" s="73" t="s">
        <v>30</v>
      </c>
      <c r="M50" s="73" t="s">
        <v>31</v>
      </c>
      <c r="N50" s="73" t="s">
        <v>30</v>
      </c>
      <c r="O50" s="73" t="s">
        <v>31</v>
      </c>
      <c r="P50" s="73" t="s">
        <v>30</v>
      </c>
      <c r="Q50" s="73"/>
      <c r="R50" s="73" t="s">
        <v>30</v>
      </c>
      <c r="S50" s="73" t="s">
        <v>31</v>
      </c>
      <c r="T50" s="73" t="s">
        <v>30</v>
      </c>
      <c r="U50" s="73" t="s">
        <v>31</v>
      </c>
      <c r="V50" s="73" t="s">
        <v>30</v>
      </c>
      <c r="W50" s="73" t="s">
        <v>31</v>
      </c>
      <c r="X50" s="73" t="s">
        <v>30</v>
      </c>
      <c r="Y50" s="73" t="s">
        <v>31</v>
      </c>
      <c r="Z50" s="73"/>
      <c r="AA50" s="73"/>
      <c r="AB50" s="73" t="s">
        <v>30</v>
      </c>
      <c r="AC50" s="73" t="s">
        <v>31</v>
      </c>
      <c r="AD50" s="73"/>
      <c r="AE50" s="73"/>
      <c r="AF50" s="73" t="s">
        <v>30</v>
      </c>
      <c r="AG50" s="73" t="s">
        <v>31</v>
      </c>
      <c r="AH50" s="73" t="s">
        <v>30</v>
      </c>
      <c r="AI50" s="73" t="s">
        <v>31</v>
      </c>
      <c r="AJ50" s="73"/>
      <c r="AK50" s="73"/>
      <c r="AL50" s="73"/>
      <c r="AM50" s="73"/>
      <c r="AN50" s="73"/>
      <c r="AO50" s="73"/>
      <c r="AP50" s="73"/>
      <c r="AQ50" s="73"/>
      <c r="AR50" s="73"/>
      <c r="AS50" s="73"/>
      <c r="AT50" s="73"/>
      <c r="AU50" s="73"/>
    </row>
    <row r="51" spans="1:47" ht="15">
      <c r="A51" s="73">
        <v>49</v>
      </c>
      <c r="B51" s="74" t="s">
        <v>164</v>
      </c>
      <c r="C51" s="74" t="s">
        <v>120</v>
      </c>
      <c r="D51" s="72" t="s">
        <v>118</v>
      </c>
      <c r="E51" s="72" t="s">
        <v>269</v>
      </c>
      <c r="F51" s="72" t="s">
        <v>46</v>
      </c>
      <c r="G51" s="72" t="s">
        <v>47</v>
      </c>
      <c r="H51" s="73" t="s">
        <v>30</v>
      </c>
      <c r="I51" s="73"/>
      <c r="J51" s="73" t="s">
        <v>30</v>
      </c>
      <c r="K51" s="73" t="s">
        <v>31</v>
      </c>
      <c r="L51" s="73" t="s">
        <v>30</v>
      </c>
      <c r="M51" s="73" t="s">
        <v>31</v>
      </c>
      <c r="N51" s="73" t="s">
        <v>30</v>
      </c>
      <c r="O51" s="73" t="s">
        <v>31</v>
      </c>
      <c r="P51" s="73" t="s">
        <v>30</v>
      </c>
      <c r="Q51" s="73" t="s">
        <v>31</v>
      </c>
      <c r="R51" s="73" t="s">
        <v>30</v>
      </c>
      <c r="S51" s="73" t="s">
        <v>31</v>
      </c>
      <c r="T51" s="73" t="s">
        <v>30</v>
      </c>
      <c r="U51" s="73" t="s">
        <v>31</v>
      </c>
      <c r="V51" s="73" t="s">
        <v>30</v>
      </c>
      <c r="W51" s="73" t="s">
        <v>31</v>
      </c>
      <c r="X51" s="73" t="s">
        <v>30</v>
      </c>
      <c r="Y51" s="73" t="s">
        <v>31</v>
      </c>
      <c r="Z51" s="73" t="s">
        <v>30</v>
      </c>
      <c r="AA51" s="73" t="s">
        <v>31</v>
      </c>
      <c r="AB51" s="73" t="s">
        <v>30</v>
      </c>
      <c r="AC51" s="73" t="s">
        <v>31</v>
      </c>
      <c r="AD51" s="73" t="s">
        <v>30</v>
      </c>
      <c r="AE51" s="73"/>
      <c r="AF51" s="73"/>
      <c r="AG51" s="73"/>
      <c r="AH51" s="73" t="s">
        <v>30</v>
      </c>
      <c r="AI51" s="73" t="s">
        <v>31</v>
      </c>
      <c r="AJ51" s="73"/>
      <c r="AK51" s="73"/>
      <c r="AL51" s="73"/>
      <c r="AM51" s="73"/>
      <c r="AN51" s="73"/>
      <c r="AO51" s="73"/>
      <c r="AP51" s="73"/>
      <c r="AQ51" s="73"/>
      <c r="AR51" s="73"/>
      <c r="AS51" s="73"/>
      <c r="AT51" s="73"/>
      <c r="AU51" s="73"/>
    </row>
    <row r="52" spans="1:47" ht="15">
      <c r="A52" s="73">
        <v>50</v>
      </c>
      <c r="B52" s="74" t="s">
        <v>247</v>
      </c>
      <c r="C52" s="74" t="s">
        <v>83</v>
      </c>
      <c r="D52" s="72" t="s">
        <v>45</v>
      </c>
      <c r="E52" s="72" t="s">
        <v>167</v>
      </c>
      <c r="F52" s="72" t="s">
        <v>173</v>
      </c>
      <c r="G52" s="72" t="s">
        <v>311</v>
      </c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3"/>
      <c r="AM52" s="73"/>
      <c r="AN52" s="73"/>
      <c r="AO52" s="73"/>
      <c r="AP52" s="73"/>
      <c r="AQ52" s="73"/>
      <c r="AR52" s="73"/>
      <c r="AS52" s="73"/>
      <c r="AT52" s="73"/>
      <c r="AU52" s="73"/>
    </row>
    <row r="53" spans="1:47" ht="15">
      <c r="A53" s="73">
        <v>51</v>
      </c>
      <c r="B53" s="74" t="s">
        <v>66</v>
      </c>
      <c r="C53" s="74" t="s">
        <v>67</v>
      </c>
      <c r="D53" s="72" t="s">
        <v>282</v>
      </c>
      <c r="E53" s="72" t="s">
        <v>167</v>
      </c>
      <c r="F53" s="72" t="s">
        <v>173</v>
      </c>
      <c r="G53" s="72" t="s">
        <v>273</v>
      </c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3"/>
      <c r="AT53" s="73"/>
      <c r="AU53" s="73"/>
    </row>
    <row r="54" spans="1:47" ht="15">
      <c r="A54" s="73">
        <v>52</v>
      </c>
      <c r="B54" s="74" t="s">
        <v>68</v>
      </c>
      <c r="C54" s="74" t="s">
        <v>69</v>
      </c>
      <c r="D54" s="72" t="s">
        <v>194</v>
      </c>
      <c r="E54" s="72" t="s">
        <v>283</v>
      </c>
      <c r="F54" s="72" t="s">
        <v>173</v>
      </c>
      <c r="G54" s="72" t="s">
        <v>312</v>
      </c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3"/>
      <c r="AQ54" s="73"/>
      <c r="AR54" s="73"/>
      <c r="AS54" s="73"/>
      <c r="AT54" s="73"/>
      <c r="AU54" s="73"/>
    </row>
    <row r="55" spans="1:47" ht="15">
      <c r="A55" s="73">
        <v>53</v>
      </c>
      <c r="B55" s="74" t="s">
        <v>248</v>
      </c>
      <c r="C55" s="74" t="s">
        <v>208</v>
      </c>
      <c r="D55" s="72" t="s">
        <v>199</v>
      </c>
      <c r="E55" s="72" t="s">
        <v>167</v>
      </c>
      <c r="F55" s="72" t="s">
        <v>173</v>
      </c>
      <c r="G55" s="72" t="s">
        <v>273</v>
      </c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3"/>
      <c r="AF55" s="73"/>
      <c r="AG55" s="73"/>
      <c r="AH55" s="73"/>
      <c r="AI55" s="73"/>
      <c r="AJ55" s="73"/>
      <c r="AK55" s="73"/>
      <c r="AL55" s="73"/>
      <c r="AM55" s="73"/>
      <c r="AN55" s="73"/>
      <c r="AO55" s="73"/>
      <c r="AP55" s="73"/>
      <c r="AQ55" s="73"/>
      <c r="AR55" s="73"/>
      <c r="AS55" s="73"/>
      <c r="AT55" s="73"/>
      <c r="AU55" s="73"/>
    </row>
    <row r="56" spans="1:47" ht="15">
      <c r="A56" s="73">
        <v>54</v>
      </c>
      <c r="B56" s="74" t="s">
        <v>143</v>
      </c>
      <c r="C56" s="74" t="s">
        <v>144</v>
      </c>
      <c r="D56" s="72" t="s">
        <v>175</v>
      </c>
      <c r="E56" s="72" t="s">
        <v>167</v>
      </c>
      <c r="F56" s="72" t="s">
        <v>173</v>
      </c>
      <c r="G56" s="72" t="s">
        <v>311</v>
      </c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3"/>
      <c r="AC56" s="73"/>
      <c r="AD56" s="73"/>
      <c r="AE56" s="73"/>
      <c r="AF56" s="73"/>
      <c r="AG56" s="73"/>
      <c r="AH56" s="73"/>
      <c r="AI56" s="73"/>
      <c r="AJ56" s="73"/>
      <c r="AK56" s="73"/>
      <c r="AL56" s="73"/>
      <c r="AM56" s="73"/>
      <c r="AN56" s="73"/>
      <c r="AO56" s="73"/>
      <c r="AP56" s="73"/>
      <c r="AQ56" s="73"/>
      <c r="AR56" s="73"/>
      <c r="AS56" s="73"/>
      <c r="AT56" s="73"/>
      <c r="AU56" s="73"/>
    </row>
    <row r="57" spans="1:47" ht="15">
      <c r="A57" s="73">
        <v>55</v>
      </c>
      <c r="B57" s="74" t="s">
        <v>249</v>
      </c>
      <c r="C57" s="74" t="s">
        <v>209</v>
      </c>
      <c r="D57" s="72" t="s">
        <v>168</v>
      </c>
      <c r="E57" s="72" t="s">
        <v>167</v>
      </c>
      <c r="F57" s="72" t="s">
        <v>37</v>
      </c>
      <c r="G57" s="72" t="s">
        <v>5</v>
      </c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3"/>
      <c r="AE57" s="73"/>
      <c r="AF57" s="73"/>
      <c r="AG57" s="73"/>
      <c r="AH57" s="73"/>
      <c r="AI57" s="73"/>
      <c r="AJ57" s="73"/>
      <c r="AK57" s="73"/>
      <c r="AL57" s="73"/>
      <c r="AM57" s="73"/>
      <c r="AN57" s="73"/>
      <c r="AO57" s="73"/>
      <c r="AP57" s="73"/>
      <c r="AQ57" s="73"/>
      <c r="AR57" s="73"/>
      <c r="AS57" s="73"/>
      <c r="AT57" s="73"/>
      <c r="AU57" s="73"/>
    </row>
    <row r="58" spans="1:47" ht="15">
      <c r="A58" s="73">
        <v>56</v>
      </c>
      <c r="B58" s="74" t="s">
        <v>250</v>
      </c>
      <c r="C58" s="74" t="s">
        <v>210</v>
      </c>
      <c r="D58" s="72" t="s">
        <v>194</v>
      </c>
      <c r="E58" s="72" t="s">
        <v>167</v>
      </c>
      <c r="F58" s="72" t="s">
        <v>37</v>
      </c>
      <c r="G58" s="72" t="s">
        <v>313</v>
      </c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3"/>
      <c r="AE58" s="73"/>
      <c r="AF58" s="73"/>
      <c r="AG58" s="73"/>
      <c r="AH58" s="73"/>
      <c r="AI58" s="73"/>
      <c r="AJ58" s="73"/>
      <c r="AK58" s="73"/>
      <c r="AL58" s="73"/>
      <c r="AM58" s="73"/>
      <c r="AN58" s="73"/>
      <c r="AO58" s="73"/>
      <c r="AP58" s="73"/>
      <c r="AQ58" s="73"/>
      <c r="AR58" s="73"/>
      <c r="AS58" s="73"/>
      <c r="AT58" s="73"/>
      <c r="AU58" s="73"/>
    </row>
    <row r="59" spans="1:47" ht="15">
      <c r="A59" s="73">
        <v>57</v>
      </c>
      <c r="B59" s="74" t="s">
        <v>141</v>
      </c>
      <c r="C59" s="74" t="s">
        <v>209</v>
      </c>
      <c r="D59" s="72">
        <v>2003</v>
      </c>
      <c r="E59" s="72" t="s">
        <v>167</v>
      </c>
      <c r="F59" s="72" t="s">
        <v>37</v>
      </c>
      <c r="G59" s="72" t="s">
        <v>314</v>
      </c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3"/>
      <c r="AE59" s="73"/>
      <c r="AF59" s="73"/>
      <c r="AG59" s="73"/>
      <c r="AH59" s="73"/>
      <c r="AI59" s="73"/>
      <c r="AJ59" s="73"/>
      <c r="AK59" s="73"/>
      <c r="AL59" s="73"/>
      <c r="AM59" s="73"/>
      <c r="AN59" s="73"/>
      <c r="AO59" s="73"/>
      <c r="AP59" s="73"/>
      <c r="AQ59" s="73"/>
      <c r="AR59" s="73"/>
      <c r="AS59" s="73"/>
      <c r="AT59" s="73"/>
      <c r="AU59" s="73"/>
    </row>
    <row r="60" spans="1:47" ht="15">
      <c r="A60" s="73">
        <v>58</v>
      </c>
      <c r="B60" s="74" t="s">
        <v>251</v>
      </c>
      <c r="C60" s="74" t="s">
        <v>211</v>
      </c>
      <c r="D60" s="72">
        <v>2000</v>
      </c>
      <c r="E60" s="72">
        <v>1</v>
      </c>
      <c r="F60" s="72" t="s">
        <v>37</v>
      </c>
      <c r="G60" s="72" t="s">
        <v>315</v>
      </c>
      <c r="H60" s="73"/>
      <c r="I60" s="73"/>
      <c r="J60" s="73"/>
      <c r="K60" s="73"/>
      <c r="L60" s="73"/>
      <c r="M60" s="73"/>
      <c r="N60" s="73" t="s">
        <v>30</v>
      </c>
      <c r="O60" s="73" t="s">
        <v>31</v>
      </c>
      <c r="P60" s="73"/>
      <c r="Q60" s="73"/>
      <c r="R60" s="73"/>
      <c r="S60" s="73"/>
      <c r="T60" s="73" t="s">
        <v>30</v>
      </c>
      <c r="U60" s="73" t="s">
        <v>31</v>
      </c>
      <c r="V60" s="73" t="s">
        <v>30</v>
      </c>
      <c r="W60" s="73" t="s">
        <v>31</v>
      </c>
      <c r="X60" s="73" t="s">
        <v>30</v>
      </c>
      <c r="Y60" s="73" t="s">
        <v>31</v>
      </c>
      <c r="Z60" s="73"/>
      <c r="AA60" s="73"/>
      <c r="AB60" s="73" t="s">
        <v>30</v>
      </c>
      <c r="AC60" s="73" t="s">
        <v>31</v>
      </c>
      <c r="AD60" s="73"/>
      <c r="AE60" s="73"/>
      <c r="AF60" s="73" t="s">
        <v>30</v>
      </c>
      <c r="AG60" s="73" t="s">
        <v>31</v>
      </c>
      <c r="AH60" s="73"/>
      <c r="AI60" s="73"/>
      <c r="AJ60" s="73"/>
      <c r="AK60" s="73"/>
      <c r="AL60" s="73"/>
      <c r="AM60" s="73"/>
      <c r="AN60" s="73"/>
      <c r="AO60" s="73"/>
      <c r="AP60" s="73"/>
      <c r="AQ60" s="73"/>
      <c r="AR60" s="73"/>
      <c r="AS60" s="73"/>
      <c r="AT60" s="73"/>
      <c r="AU60" s="73"/>
    </row>
    <row r="61" spans="1:47" ht="15">
      <c r="A61" s="73">
        <v>59</v>
      </c>
      <c r="B61" s="74" t="s">
        <v>212</v>
      </c>
      <c r="C61" s="74" t="s">
        <v>252</v>
      </c>
      <c r="D61" s="72">
        <v>1988</v>
      </c>
      <c r="E61" s="72">
        <v>1</v>
      </c>
      <c r="F61" s="72" t="s">
        <v>37</v>
      </c>
      <c r="G61" s="72" t="s">
        <v>315</v>
      </c>
      <c r="H61" s="73" t="s">
        <v>30</v>
      </c>
      <c r="I61" s="73"/>
      <c r="J61" s="73" t="s">
        <v>30</v>
      </c>
      <c r="K61" s="73" t="s">
        <v>31</v>
      </c>
      <c r="L61" s="73" t="s">
        <v>30</v>
      </c>
      <c r="M61" s="73" t="s">
        <v>31</v>
      </c>
      <c r="N61" s="73" t="s">
        <v>30</v>
      </c>
      <c r="O61" s="73" t="s">
        <v>31</v>
      </c>
      <c r="P61" s="73" t="s">
        <v>30</v>
      </c>
      <c r="Q61" s="73" t="s">
        <v>31</v>
      </c>
      <c r="R61" s="73" t="s">
        <v>30</v>
      </c>
      <c r="S61" s="73" t="s">
        <v>31</v>
      </c>
      <c r="T61" s="73" t="s">
        <v>30</v>
      </c>
      <c r="U61" s="73" t="s">
        <v>31</v>
      </c>
      <c r="V61" s="73" t="s">
        <v>30</v>
      </c>
      <c r="W61" s="73" t="s">
        <v>31</v>
      </c>
      <c r="X61" s="73" t="s">
        <v>30</v>
      </c>
      <c r="Y61" s="73" t="s">
        <v>31</v>
      </c>
      <c r="Z61" s="73" t="s">
        <v>30</v>
      </c>
      <c r="AA61" s="73" t="s">
        <v>31</v>
      </c>
      <c r="AB61" s="73" t="s">
        <v>30</v>
      </c>
      <c r="AC61" s="73" t="s">
        <v>31</v>
      </c>
      <c r="AD61" s="73" t="s">
        <v>30</v>
      </c>
      <c r="AE61" s="73"/>
      <c r="AF61" s="73" t="s">
        <v>30</v>
      </c>
      <c r="AG61" s="73" t="s">
        <v>31</v>
      </c>
      <c r="AH61" s="73" t="s">
        <v>30</v>
      </c>
      <c r="AI61" s="73" t="s">
        <v>31</v>
      </c>
      <c r="AJ61" s="73"/>
      <c r="AK61" s="73"/>
      <c r="AL61" s="73"/>
      <c r="AM61" s="73"/>
      <c r="AN61" s="73"/>
      <c r="AO61" s="73"/>
      <c r="AP61" s="73"/>
      <c r="AQ61" s="73"/>
      <c r="AR61" s="73"/>
      <c r="AS61" s="73"/>
      <c r="AT61" s="73"/>
      <c r="AU61" s="73"/>
    </row>
    <row r="62" spans="1:47" ht="15">
      <c r="A62" s="73">
        <v>60</v>
      </c>
      <c r="B62" s="74" t="s">
        <v>253</v>
      </c>
      <c r="C62" s="74" t="s">
        <v>132</v>
      </c>
      <c r="D62" s="72">
        <v>1997</v>
      </c>
      <c r="E62" s="72">
        <v>1</v>
      </c>
      <c r="F62" s="72" t="s">
        <v>37</v>
      </c>
      <c r="G62" s="72" t="s">
        <v>315</v>
      </c>
      <c r="H62" s="73" t="s">
        <v>30</v>
      </c>
      <c r="I62" s="73"/>
      <c r="J62" s="73" t="s">
        <v>30</v>
      </c>
      <c r="K62" s="73" t="s">
        <v>31</v>
      </c>
      <c r="L62" s="73" t="s">
        <v>30</v>
      </c>
      <c r="M62" s="73" t="s">
        <v>31</v>
      </c>
      <c r="N62" s="73" t="s">
        <v>30</v>
      </c>
      <c r="O62" s="73" t="s">
        <v>31</v>
      </c>
      <c r="P62" s="73" t="s">
        <v>30</v>
      </c>
      <c r="Q62" s="73" t="s">
        <v>31</v>
      </c>
      <c r="R62" s="73" t="s">
        <v>30</v>
      </c>
      <c r="S62" s="73" t="s">
        <v>31</v>
      </c>
      <c r="T62" s="73" t="s">
        <v>30</v>
      </c>
      <c r="U62" s="73" t="s">
        <v>31</v>
      </c>
      <c r="V62" s="73" t="s">
        <v>30</v>
      </c>
      <c r="W62" s="73" t="s">
        <v>31</v>
      </c>
      <c r="X62" s="73" t="s">
        <v>30</v>
      </c>
      <c r="Y62" s="73" t="s">
        <v>31</v>
      </c>
      <c r="Z62" s="73" t="s">
        <v>30</v>
      </c>
      <c r="AA62" s="73" t="s">
        <v>31</v>
      </c>
      <c r="AB62" s="73" t="s">
        <v>30</v>
      </c>
      <c r="AC62" s="73" t="s">
        <v>31</v>
      </c>
      <c r="AD62" s="73" t="s">
        <v>30</v>
      </c>
      <c r="AE62" s="73"/>
      <c r="AF62" s="73" t="s">
        <v>30</v>
      </c>
      <c r="AG62" s="73" t="s">
        <v>31</v>
      </c>
      <c r="AH62" s="73" t="s">
        <v>30</v>
      </c>
      <c r="AI62" s="73" t="s">
        <v>31</v>
      </c>
      <c r="AJ62" s="73"/>
      <c r="AK62" s="73"/>
      <c r="AL62" s="73"/>
      <c r="AM62" s="73"/>
      <c r="AN62" s="73"/>
      <c r="AO62" s="73"/>
      <c r="AP62" s="73"/>
      <c r="AQ62" s="73"/>
      <c r="AR62" s="73"/>
      <c r="AS62" s="73"/>
      <c r="AT62" s="73"/>
      <c r="AU62" s="73"/>
    </row>
    <row r="63" spans="1:47" ht="15">
      <c r="A63" s="73">
        <v>61</v>
      </c>
      <c r="B63" s="74" t="s">
        <v>254</v>
      </c>
      <c r="C63" s="74" t="s">
        <v>213</v>
      </c>
      <c r="D63" s="72">
        <v>2001</v>
      </c>
      <c r="E63" s="72">
        <v>1</v>
      </c>
      <c r="F63" s="72" t="s">
        <v>37</v>
      </c>
      <c r="G63" s="72" t="s">
        <v>315</v>
      </c>
      <c r="H63" s="73" t="s">
        <v>30</v>
      </c>
      <c r="I63" s="73"/>
      <c r="J63" s="73" t="s">
        <v>30</v>
      </c>
      <c r="K63" s="73" t="s">
        <v>31</v>
      </c>
      <c r="L63" s="73" t="s">
        <v>30</v>
      </c>
      <c r="M63" s="73" t="s">
        <v>31</v>
      </c>
      <c r="N63" s="73" t="s">
        <v>30</v>
      </c>
      <c r="O63" s="73" t="s">
        <v>31</v>
      </c>
      <c r="P63" s="73" t="s">
        <v>30</v>
      </c>
      <c r="Q63" s="73" t="s">
        <v>31</v>
      </c>
      <c r="R63" s="73" t="s">
        <v>30</v>
      </c>
      <c r="S63" s="73" t="s">
        <v>31</v>
      </c>
      <c r="T63" s="73" t="s">
        <v>30</v>
      </c>
      <c r="U63" s="73" t="s">
        <v>31</v>
      </c>
      <c r="V63" s="73" t="s">
        <v>30</v>
      </c>
      <c r="W63" s="73" t="s">
        <v>31</v>
      </c>
      <c r="X63" s="73" t="s">
        <v>30</v>
      </c>
      <c r="Y63" s="73" t="s">
        <v>31</v>
      </c>
      <c r="Z63" s="73" t="s">
        <v>30</v>
      </c>
      <c r="AA63" s="73" t="s">
        <v>31</v>
      </c>
      <c r="AB63" s="73" t="s">
        <v>30</v>
      </c>
      <c r="AC63" s="73" t="s">
        <v>31</v>
      </c>
      <c r="AD63" s="73" t="s">
        <v>30</v>
      </c>
      <c r="AE63" s="73"/>
      <c r="AF63" s="73" t="s">
        <v>30</v>
      </c>
      <c r="AG63" s="73" t="s">
        <v>31</v>
      </c>
      <c r="AH63" s="73" t="s">
        <v>30</v>
      </c>
      <c r="AI63" s="73" t="s">
        <v>31</v>
      </c>
      <c r="AJ63" s="73"/>
      <c r="AK63" s="73"/>
      <c r="AL63" s="73"/>
      <c r="AM63" s="73"/>
      <c r="AN63" s="73"/>
      <c r="AO63" s="73"/>
      <c r="AP63" s="73"/>
      <c r="AQ63" s="73"/>
      <c r="AR63" s="73"/>
      <c r="AS63" s="73"/>
      <c r="AT63" s="73"/>
      <c r="AU63" s="73"/>
    </row>
    <row r="64" spans="1:47" ht="15">
      <c r="A64" s="73">
        <v>62</v>
      </c>
      <c r="B64" s="74" t="s">
        <v>255</v>
      </c>
      <c r="C64" s="74" t="s">
        <v>94</v>
      </c>
      <c r="D64" s="72">
        <v>2000</v>
      </c>
      <c r="E64" s="72">
        <v>1</v>
      </c>
      <c r="F64" s="72" t="s">
        <v>37</v>
      </c>
      <c r="G64" s="72" t="s">
        <v>315</v>
      </c>
      <c r="H64" s="73" t="s">
        <v>30</v>
      </c>
      <c r="I64" s="73"/>
      <c r="J64" s="73" t="s">
        <v>30</v>
      </c>
      <c r="K64" s="73" t="s">
        <v>31</v>
      </c>
      <c r="L64" s="73" t="s">
        <v>30</v>
      </c>
      <c r="M64" s="73" t="s">
        <v>31</v>
      </c>
      <c r="N64" s="73" t="s">
        <v>30</v>
      </c>
      <c r="O64" s="73" t="s">
        <v>31</v>
      </c>
      <c r="P64" s="73" t="s">
        <v>30</v>
      </c>
      <c r="Q64" s="73" t="s">
        <v>31</v>
      </c>
      <c r="R64" s="73" t="s">
        <v>30</v>
      </c>
      <c r="S64" s="73" t="s">
        <v>31</v>
      </c>
      <c r="T64" s="73" t="s">
        <v>30</v>
      </c>
      <c r="U64" s="73" t="s">
        <v>31</v>
      </c>
      <c r="V64" s="73" t="s">
        <v>30</v>
      </c>
      <c r="W64" s="73" t="s">
        <v>31</v>
      </c>
      <c r="X64" s="73" t="s">
        <v>30</v>
      </c>
      <c r="Y64" s="73" t="s">
        <v>31</v>
      </c>
      <c r="Z64" s="73" t="s">
        <v>30</v>
      </c>
      <c r="AA64" s="73" t="s">
        <v>31</v>
      </c>
      <c r="AB64" s="73" t="s">
        <v>30</v>
      </c>
      <c r="AC64" s="73" t="s">
        <v>31</v>
      </c>
      <c r="AD64" s="73" t="s">
        <v>30</v>
      </c>
      <c r="AE64" s="73"/>
      <c r="AF64" s="73" t="s">
        <v>30</v>
      </c>
      <c r="AG64" s="73" t="s">
        <v>31</v>
      </c>
      <c r="AH64" s="73" t="s">
        <v>30</v>
      </c>
      <c r="AI64" s="73" t="s">
        <v>31</v>
      </c>
      <c r="AJ64" s="73"/>
      <c r="AK64" s="73"/>
      <c r="AL64" s="73"/>
      <c r="AM64" s="73"/>
      <c r="AN64" s="73"/>
      <c r="AO64" s="73"/>
      <c r="AP64" s="73"/>
      <c r="AQ64" s="73"/>
      <c r="AR64" s="73"/>
      <c r="AS64" s="73"/>
      <c r="AT64" s="73"/>
      <c r="AU64" s="73"/>
    </row>
    <row r="65" spans="1:47" ht="15">
      <c r="A65" s="73">
        <v>63</v>
      </c>
      <c r="B65" s="74" t="s">
        <v>256</v>
      </c>
      <c r="C65" s="74" t="s">
        <v>106</v>
      </c>
      <c r="D65" s="72" t="s">
        <v>168</v>
      </c>
      <c r="E65" s="72" t="s">
        <v>284</v>
      </c>
      <c r="F65" s="72" t="s">
        <v>37</v>
      </c>
      <c r="G65" s="72" t="s">
        <v>297</v>
      </c>
      <c r="H65" s="73"/>
      <c r="I65" s="73"/>
      <c r="J65" s="73" t="s">
        <v>30</v>
      </c>
      <c r="K65" s="73"/>
      <c r="L65" s="73" t="s">
        <v>30</v>
      </c>
      <c r="M65" s="73"/>
      <c r="N65" s="73" t="s">
        <v>30</v>
      </c>
      <c r="O65" s="73" t="s">
        <v>31</v>
      </c>
      <c r="P65" s="73" t="s">
        <v>30</v>
      </c>
      <c r="Q65" s="73"/>
      <c r="R65" s="73" t="s">
        <v>30</v>
      </c>
      <c r="S65" s="73"/>
      <c r="T65" s="73" t="s">
        <v>30</v>
      </c>
      <c r="U65" s="73" t="s">
        <v>31</v>
      </c>
      <c r="V65" s="73"/>
      <c r="W65" s="73"/>
      <c r="X65" s="73" t="s">
        <v>30</v>
      </c>
      <c r="Y65" s="73" t="s">
        <v>31</v>
      </c>
      <c r="Z65" s="73" t="s">
        <v>30</v>
      </c>
      <c r="AA65" s="73"/>
      <c r="AB65" s="73" t="s">
        <v>30</v>
      </c>
      <c r="AC65" s="73" t="s">
        <v>31</v>
      </c>
      <c r="AD65" s="73"/>
      <c r="AE65" s="73"/>
      <c r="AF65" s="73" t="s">
        <v>30</v>
      </c>
      <c r="AG65" s="73" t="s">
        <v>31</v>
      </c>
      <c r="AH65" s="73"/>
      <c r="AI65" s="73"/>
      <c r="AJ65" s="73"/>
      <c r="AK65" s="73"/>
      <c r="AL65" s="73"/>
      <c r="AM65" s="73"/>
      <c r="AN65" s="73"/>
      <c r="AO65" s="73"/>
      <c r="AP65" s="73"/>
      <c r="AQ65" s="73"/>
      <c r="AR65" s="73"/>
      <c r="AS65" s="73"/>
      <c r="AT65" s="73"/>
      <c r="AU65" s="73"/>
    </row>
    <row r="66" spans="1:47" ht="15">
      <c r="A66" s="73">
        <v>64</v>
      </c>
      <c r="B66" s="74" t="s">
        <v>322</v>
      </c>
      <c r="C66" s="74" t="s">
        <v>94</v>
      </c>
      <c r="D66" s="72" t="s">
        <v>125</v>
      </c>
      <c r="E66" s="72" t="s">
        <v>276</v>
      </c>
      <c r="F66" s="72" t="s">
        <v>289</v>
      </c>
      <c r="G66" s="72" t="s">
        <v>307</v>
      </c>
      <c r="H66" s="73" t="s">
        <v>30</v>
      </c>
      <c r="I66" s="73"/>
      <c r="J66" s="73" t="s">
        <v>30</v>
      </c>
      <c r="K66" s="73" t="s">
        <v>31</v>
      </c>
      <c r="L66" s="73" t="s">
        <v>30</v>
      </c>
      <c r="M66" s="73" t="s">
        <v>31</v>
      </c>
      <c r="N66" s="73" t="s">
        <v>30</v>
      </c>
      <c r="O66" s="73" t="s">
        <v>31</v>
      </c>
      <c r="P66" s="73" t="s">
        <v>30</v>
      </c>
      <c r="Q66" s="73"/>
      <c r="R66" s="73" t="s">
        <v>30</v>
      </c>
      <c r="S66" s="73" t="s">
        <v>31</v>
      </c>
      <c r="T66" s="73" t="s">
        <v>30</v>
      </c>
      <c r="U66" s="73" t="s">
        <v>31</v>
      </c>
      <c r="V66" s="73" t="s">
        <v>30</v>
      </c>
      <c r="W66" s="73" t="s">
        <v>31</v>
      </c>
      <c r="X66" s="73" t="s">
        <v>30</v>
      </c>
      <c r="Y66" s="73" t="s">
        <v>31</v>
      </c>
      <c r="Z66" s="73" t="s">
        <v>30</v>
      </c>
      <c r="AA66" s="73"/>
      <c r="AB66" s="73" t="s">
        <v>30</v>
      </c>
      <c r="AC66" s="73" t="s">
        <v>31</v>
      </c>
      <c r="AD66" s="73" t="s">
        <v>30</v>
      </c>
      <c r="AE66" s="73"/>
      <c r="AF66" s="73" t="s">
        <v>30</v>
      </c>
      <c r="AG66" s="73" t="s">
        <v>31</v>
      </c>
      <c r="AH66" s="73" t="s">
        <v>30</v>
      </c>
      <c r="AI66" s="73" t="s">
        <v>31</v>
      </c>
      <c r="AJ66" s="73"/>
      <c r="AK66" s="73"/>
      <c r="AL66" s="73"/>
      <c r="AM66" s="73"/>
      <c r="AN66" s="73"/>
      <c r="AO66" s="73"/>
      <c r="AP66" s="73"/>
      <c r="AQ66" s="73"/>
      <c r="AR66" s="73"/>
      <c r="AS66" s="73"/>
      <c r="AT66" s="73"/>
      <c r="AU66" s="73"/>
    </row>
    <row r="67" spans="1:47" ht="15">
      <c r="A67" s="73">
        <v>65</v>
      </c>
      <c r="B67" s="74" t="s">
        <v>257</v>
      </c>
      <c r="C67" s="74" t="s">
        <v>94</v>
      </c>
      <c r="D67" s="72" t="s">
        <v>189</v>
      </c>
      <c r="E67" s="72" t="s">
        <v>276</v>
      </c>
      <c r="F67" s="72" t="s">
        <v>37</v>
      </c>
      <c r="G67" s="72" t="s">
        <v>307</v>
      </c>
      <c r="H67" s="73" t="s">
        <v>30</v>
      </c>
      <c r="I67" s="73"/>
      <c r="J67" s="73" t="s">
        <v>30</v>
      </c>
      <c r="K67" s="73" t="s">
        <v>31</v>
      </c>
      <c r="L67" s="73" t="s">
        <v>30</v>
      </c>
      <c r="M67" s="73" t="s">
        <v>31</v>
      </c>
      <c r="N67" s="73" t="s">
        <v>30</v>
      </c>
      <c r="O67" s="73" t="s">
        <v>31</v>
      </c>
      <c r="P67" s="73" t="s">
        <v>30</v>
      </c>
      <c r="Q67" s="73" t="s">
        <v>31</v>
      </c>
      <c r="R67" s="73" t="s">
        <v>30</v>
      </c>
      <c r="S67" s="73" t="s">
        <v>31</v>
      </c>
      <c r="T67" s="73" t="s">
        <v>30</v>
      </c>
      <c r="U67" s="73" t="s">
        <v>31</v>
      </c>
      <c r="V67" s="73" t="s">
        <v>30</v>
      </c>
      <c r="W67" s="73" t="s">
        <v>31</v>
      </c>
      <c r="X67" s="73" t="s">
        <v>30</v>
      </c>
      <c r="Y67" s="73" t="s">
        <v>31</v>
      </c>
      <c r="Z67" s="73" t="s">
        <v>30</v>
      </c>
      <c r="AA67" s="73" t="s">
        <v>31</v>
      </c>
      <c r="AB67" s="73" t="s">
        <v>30</v>
      </c>
      <c r="AC67" s="73" t="s">
        <v>31</v>
      </c>
      <c r="AD67" s="73" t="s">
        <v>30</v>
      </c>
      <c r="AE67" s="73"/>
      <c r="AF67" s="73" t="s">
        <v>30</v>
      </c>
      <c r="AG67" s="73" t="s">
        <v>31</v>
      </c>
      <c r="AH67" s="73" t="s">
        <v>30</v>
      </c>
      <c r="AI67" s="73" t="s">
        <v>31</v>
      </c>
      <c r="AJ67" s="73"/>
      <c r="AK67" s="73"/>
      <c r="AL67" s="73"/>
      <c r="AM67" s="73"/>
      <c r="AN67" s="73"/>
      <c r="AO67" s="73"/>
      <c r="AP67" s="73"/>
      <c r="AQ67" s="73"/>
      <c r="AR67" s="73"/>
      <c r="AS67" s="73"/>
      <c r="AT67" s="73"/>
      <c r="AU67" s="73"/>
    </row>
    <row r="68" spans="1:47" ht="15">
      <c r="A68" s="73">
        <v>66</v>
      </c>
      <c r="B68" s="74" t="s">
        <v>112</v>
      </c>
      <c r="C68" s="74" t="s">
        <v>96</v>
      </c>
      <c r="D68" s="72" t="s">
        <v>184</v>
      </c>
      <c r="E68" s="72" t="s">
        <v>276</v>
      </c>
      <c r="F68" s="72" t="s">
        <v>37</v>
      </c>
      <c r="G68" s="72" t="s">
        <v>307</v>
      </c>
      <c r="H68" s="73" t="s">
        <v>30</v>
      </c>
      <c r="I68" s="73"/>
      <c r="J68" s="73" t="s">
        <v>30</v>
      </c>
      <c r="K68" s="73" t="s">
        <v>31</v>
      </c>
      <c r="L68" s="73" t="s">
        <v>30</v>
      </c>
      <c r="M68" s="73" t="s">
        <v>31</v>
      </c>
      <c r="N68" s="73" t="s">
        <v>30</v>
      </c>
      <c r="O68" s="73" t="s">
        <v>31</v>
      </c>
      <c r="P68" s="73" t="s">
        <v>30</v>
      </c>
      <c r="Q68" s="73"/>
      <c r="R68" s="73" t="s">
        <v>30</v>
      </c>
      <c r="S68" s="73" t="s">
        <v>31</v>
      </c>
      <c r="T68" s="73" t="s">
        <v>30</v>
      </c>
      <c r="U68" s="73" t="s">
        <v>31</v>
      </c>
      <c r="V68" s="73" t="s">
        <v>30</v>
      </c>
      <c r="W68" s="73" t="s">
        <v>31</v>
      </c>
      <c r="X68" s="73" t="s">
        <v>30</v>
      </c>
      <c r="Y68" s="73" t="s">
        <v>31</v>
      </c>
      <c r="Z68" s="73" t="s">
        <v>30</v>
      </c>
      <c r="AA68" s="73" t="s">
        <v>31</v>
      </c>
      <c r="AB68" s="73" t="s">
        <v>30</v>
      </c>
      <c r="AC68" s="73" t="s">
        <v>31</v>
      </c>
      <c r="AD68" s="73" t="s">
        <v>30</v>
      </c>
      <c r="AE68" s="73"/>
      <c r="AF68" s="73" t="s">
        <v>30</v>
      </c>
      <c r="AG68" s="73" t="s">
        <v>31</v>
      </c>
      <c r="AH68" s="73" t="s">
        <v>30</v>
      </c>
      <c r="AI68" s="73" t="s">
        <v>31</v>
      </c>
      <c r="AJ68" s="73"/>
      <c r="AK68" s="73"/>
      <c r="AL68" s="73"/>
      <c r="AM68" s="73"/>
      <c r="AN68" s="73"/>
      <c r="AO68" s="73"/>
      <c r="AP68" s="73"/>
      <c r="AQ68" s="73"/>
      <c r="AR68" s="73"/>
      <c r="AS68" s="73"/>
      <c r="AT68" s="73"/>
      <c r="AU68" s="73"/>
    </row>
    <row r="69" spans="1:47" ht="15">
      <c r="A69" s="73">
        <v>67</v>
      </c>
      <c r="B69" s="74" t="s">
        <v>48</v>
      </c>
      <c r="C69" s="74" t="s">
        <v>49</v>
      </c>
      <c r="D69" s="72" t="s">
        <v>50</v>
      </c>
      <c r="E69" s="72" t="s">
        <v>271</v>
      </c>
      <c r="F69" s="72" t="s">
        <v>37</v>
      </c>
      <c r="G69" s="72" t="s">
        <v>4</v>
      </c>
      <c r="H69" s="73" t="s">
        <v>30</v>
      </c>
      <c r="I69" s="73"/>
      <c r="J69" s="73"/>
      <c r="K69" s="73"/>
      <c r="L69" s="73" t="s">
        <v>30</v>
      </c>
      <c r="M69" s="73" t="s">
        <v>31</v>
      </c>
      <c r="N69" s="73" t="s">
        <v>30</v>
      </c>
      <c r="O69" s="73" t="s">
        <v>31</v>
      </c>
      <c r="P69" s="73" t="s">
        <v>30</v>
      </c>
      <c r="Q69" s="73"/>
      <c r="R69" s="73" t="s">
        <v>30</v>
      </c>
      <c r="S69" s="73" t="s">
        <v>31</v>
      </c>
      <c r="T69" s="73" t="s">
        <v>30</v>
      </c>
      <c r="U69" s="73" t="s">
        <v>31</v>
      </c>
      <c r="V69" s="73" t="s">
        <v>30</v>
      </c>
      <c r="W69" s="73" t="s">
        <v>31</v>
      </c>
      <c r="X69" s="73" t="s">
        <v>30</v>
      </c>
      <c r="Y69" s="73" t="s">
        <v>31</v>
      </c>
      <c r="Z69" s="73" t="s">
        <v>30</v>
      </c>
      <c r="AA69" s="73" t="s">
        <v>31</v>
      </c>
      <c r="AB69" s="73" t="s">
        <v>30</v>
      </c>
      <c r="AC69" s="73" t="s">
        <v>31</v>
      </c>
      <c r="AD69" s="73"/>
      <c r="AE69" s="73"/>
      <c r="AF69" s="73" t="s">
        <v>30</v>
      </c>
      <c r="AG69" s="73" t="s">
        <v>31</v>
      </c>
      <c r="AH69" s="73" t="s">
        <v>30</v>
      </c>
      <c r="AI69" s="73" t="s">
        <v>31</v>
      </c>
      <c r="AJ69" s="73"/>
      <c r="AK69" s="73"/>
      <c r="AL69" s="73"/>
      <c r="AM69" s="73"/>
      <c r="AN69" s="73"/>
      <c r="AO69" s="73"/>
      <c r="AP69" s="73"/>
      <c r="AQ69" s="73"/>
      <c r="AR69" s="73"/>
      <c r="AS69" s="73"/>
      <c r="AT69" s="73"/>
      <c r="AU69" s="73"/>
    </row>
    <row r="70" spans="1:47" ht="60">
      <c r="A70" s="73">
        <v>68</v>
      </c>
      <c r="B70" s="74" t="s">
        <v>258</v>
      </c>
      <c r="C70" s="74" t="s">
        <v>214</v>
      </c>
      <c r="D70" s="72" t="s">
        <v>54</v>
      </c>
      <c r="E70" s="72" t="s">
        <v>167</v>
      </c>
      <c r="F70" s="72" t="s">
        <v>37</v>
      </c>
      <c r="G70" s="72" t="s">
        <v>316</v>
      </c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3"/>
      <c r="W70" s="73"/>
      <c r="X70" s="73"/>
      <c r="Y70" s="73"/>
      <c r="Z70" s="73"/>
      <c r="AA70" s="73"/>
      <c r="AB70" s="73"/>
      <c r="AC70" s="73"/>
      <c r="AD70" s="73"/>
      <c r="AE70" s="73"/>
      <c r="AF70" s="73"/>
      <c r="AG70" s="73"/>
      <c r="AH70" s="73"/>
      <c r="AI70" s="73"/>
      <c r="AJ70" s="73"/>
      <c r="AK70" s="73"/>
      <c r="AL70" s="73"/>
      <c r="AM70" s="73"/>
      <c r="AN70" s="73"/>
      <c r="AO70" s="73"/>
      <c r="AP70" s="73"/>
      <c r="AQ70" s="73"/>
      <c r="AR70" s="73"/>
      <c r="AS70" s="73"/>
      <c r="AT70" s="73"/>
      <c r="AU70" s="73"/>
    </row>
    <row r="71" spans="1:47" ht="15">
      <c r="A71" s="73">
        <v>69</v>
      </c>
      <c r="B71" s="74" t="s">
        <v>77</v>
      </c>
      <c r="C71" s="74" t="s">
        <v>78</v>
      </c>
      <c r="D71" s="72" t="s">
        <v>45</v>
      </c>
      <c r="E71" s="72" t="s">
        <v>167</v>
      </c>
      <c r="F71" s="72" t="s">
        <v>37</v>
      </c>
      <c r="G71" s="72" t="s">
        <v>309</v>
      </c>
      <c r="H71" s="73"/>
      <c r="I71" s="73"/>
      <c r="J71" s="73" t="s">
        <v>30</v>
      </c>
      <c r="K71" s="73"/>
      <c r="L71" s="73" t="s">
        <v>30</v>
      </c>
      <c r="M71" s="73"/>
      <c r="N71" s="73" t="s">
        <v>30</v>
      </c>
      <c r="O71" s="73" t="s">
        <v>31</v>
      </c>
      <c r="P71" s="73" t="s">
        <v>30</v>
      </c>
      <c r="Q71" s="73"/>
      <c r="R71" s="73" t="s">
        <v>30</v>
      </c>
      <c r="S71" s="73"/>
      <c r="T71" s="73"/>
      <c r="U71" s="73"/>
      <c r="V71" s="73" t="s">
        <v>30</v>
      </c>
      <c r="W71" s="73"/>
      <c r="X71" s="73" t="s">
        <v>30</v>
      </c>
      <c r="Y71" s="73" t="s">
        <v>31</v>
      </c>
      <c r="Z71" s="73"/>
      <c r="AA71" s="73"/>
      <c r="AB71" s="73" t="s">
        <v>30</v>
      </c>
      <c r="AC71" s="73" t="s">
        <v>31</v>
      </c>
      <c r="AD71" s="73"/>
      <c r="AE71" s="73"/>
      <c r="AF71" s="73" t="s">
        <v>30</v>
      </c>
      <c r="AG71" s="73" t="s">
        <v>31</v>
      </c>
      <c r="AH71" s="73"/>
      <c r="AI71" s="73"/>
      <c r="AJ71" s="73"/>
      <c r="AK71" s="73"/>
      <c r="AL71" s="73"/>
      <c r="AM71" s="73"/>
      <c r="AN71" s="73"/>
      <c r="AO71" s="73"/>
      <c r="AP71" s="73"/>
      <c r="AQ71" s="73"/>
      <c r="AR71" s="73"/>
      <c r="AS71" s="73"/>
      <c r="AT71" s="73"/>
      <c r="AU71" s="73"/>
    </row>
    <row r="72" spans="1:47" ht="15">
      <c r="A72" s="73">
        <v>70</v>
      </c>
      <c r="B72" s="74" t="s">
        <v>129</v>
      </c>
      <c r="C72" s="74" t="s">
        <v>94</v>
      </c>
      <c r="D72" s="72" t="s">
        <v>57</v>
      </c>
      <c r="E72" s="72" t="s">
        <v>167</v>
      </c>
      <c r="F72" s="72" t="s">
        <v>37</v>
      </c>
      <c r="G72" s="72" t="s">
        <v>3</v>
      </c>
      <c r="H72" s="73" t="s">
        <v>30</v>
      </c>
      <c r="I72" s="73"/>
      <c r="J72" s="73" t="s">
        <v>30</v>
      </c>
      <c r="K72" s="73" t="s">
        <v>31</v>
      </c>
      <c r="L72" s="73" t="s">
        <v>30</v>
      </c>
      <c r="M72" s="73" t="s">
        <v>31</v>
      </c>
      <c r="N72" s="73" t="s">
        <v>30</v>
      </c>
      <c r="O72" s="73" t="s">
        <v>31</v>
      </c>
      <c r="P72" s="73" t="s">
        <v>30</v>
      </c>
      <c r="Q72" s="73" t="s">
        <v>31</v>
      </c>
      <c r="R72" s="73" t="s">
        <v>30</v>
      </c>
      <c r="S72" s="73" t="s">
        <v>31</v>
      </c>
      <c r="T72" s="73" t="s">
        <v>30</v>
      </c>
      <c r="U72" s="73" t="s">
        <v>31</v>
      </c>
      <c r="V72" s="73" t="s">
        <v>30</v>
      </c>
      <c r="W72" s="73" t="s">
        <v>31</v>
      </c>
      <c r="X72" s="73" t="s">
        <v>30</v>
      </c>
      <c r="Y72" s="73" t="s">
        <v>31</v>
      </c>
      <c r="Z72" s="73" t="s">
        <v>30</v>
      </c>
      <c r="AA72" s="73" t="s">
        <v>31</v>
      </c>
      <c r="AB72" s="73" t="s">
        <v>30</v>
      </c>
      <c r="AC72" s="73" t="s">
        <v>31</v>
      </c>
      <c r="AD72" s="73" t="s">
        <v>30</v>
      </c>
      <c r="AE72" s="73"/>
      <c r="AF72" s="73" t="s">
        <v>30</v>
      </c>
      <c r="AG72" s="73" t="s">
        <v>31</v>
      </c>
      <c r="AH72" s="73" t="s">
        <v>30</v>
      </c>
      <c r="AI72" s="73" t="s">
        <v>31</v>
      </c>
      <c r="AJ72" s="73"/>
      <c r="AK72" s="73"/>
      <c r="AL72" s="73"/>
      <c r="AM72" s="73"/>
      <c r="AN72" s="73"/>
      <c r="AO72" s="73"/>
      <c r="AP72" s="73"/>
      <c r="AQ72" s="73"/>
      <c r="AR72" s="73"/>
      <c r="AS72" s="73"/>
      <c r="AT72" s="73"/>
      <c r="AU72" s="73"/>
    </row>
    <row r="73" spans="1:47" ht="15">
      <c r="A73" s="73">
        <v>71</v>
      </c>
      <c r="B73" s="74" t="s">
        <v>259</v>
      </c>
      <c r="C73" s="74" t="s">
        <v>69</v>
      </c>
      <c r="D73" s="72" t="s">
        <v>57</v>
      </c>
      <c r="E73" s="72" t="s">
        <v>36</v>
      </c>
      <c r="F73" s="72" t="s">
        <v>37</v>
      </c>
      <c r="G73" s="72" t="s">
        <v>3</v>
      </c>
      <c r="H73" s="73"/>
      <c r="I73" s="73"/>
      <c r="J73" s="73"/>
      <c r="K73" s="73"/>
      <c r="L73" s="73"/>
      <c r="M73" s="73"/>
      <c r="N73" s="73" t="s">
        <v>30</v>
      </c>
      <c r="O73" s="73" t="s">
        <v>31</v>
      </c>
      <c r="P73" s="73"/>
      <c r="Q73" s="73"/>
      <c r="R73" s="73"/>
      <c r="S73" s="73"/>
      <c r="T73" s="73" t="s">
        <v>30</v>
      </c>
      <c r="U73" s="73" t="s">
        <v>31</v>
      </c>
      <c r="V73" s="73"/>
      <c r="W73" s="73"/>
      <c r="X73" s="73" t="s">
        <v>30</v>
      </c>
      <c r="Y73" s="73" t="s">
        <v>31</v>
      </c>
      <c r="Z73" s="73"/>
      <c r="AA73" s="73"/>
      <c r="AB73" s="73" t="s">
        <v>30</v>
      </c>
      <c r="AC73" s="73"/>
      <c r="AD73" s="73"/>
      <c r="AE73" s="73"/>
      <c r="AF73" s="73" t="s">
        <v>30</v>
      </c>
      <c r="AG73" s="73" t="s">
        <v>31</v>
      </c>
      <c r="AH73" s="73"/>
      <c r="AI73" s="73"/>
      <c r="AJ73" s="73"/>
      <c r="AK73" s="73"/>
      <c r="AL73" s="73"/>
      <c r="AM73" s="73"/>
      <c r="AN73" s="73"/>
      <c r="AO73" s="73"/>
      <c r="AP73" s="73"/>
      <c r="AQ73" s="73"/>
      <c r="AR73" s="73"/>
      <c r="AS73" s="73"/>
      <c r="AT73" s="73"/>
      <c r="AU73" s="73"/>
    </row>
    <row r="74" spans="1:47" ht="15">
      <c r="A74" s="73">
        <v>72</v>
      </c>
      <c r="B74" s="74" t="s">
        <v>150</v>
      </c>
      <c r="C74" s="74" t="s">
        <v>137</v>
      </c>
      <c r="D74" s="72" t="s">
        <v>54</v>
      </c>
      <c r="E74" s="72" t="s">
        <v>285</v>
      </c>
      <c r="F74" s="72" t="s">
        <v>293</v>
      </c>
      <c r="G74" s="72" t="s">
        <v>317</v>
      </c>
      <c r="H74" s="73" t="s">
        <v>30</v>
      </c>
      <c r="I74" s="73"/>
      <c r="J74" s="73" t="s">
        <v>30</v>
      </c>
      <c r="K74" s="73" t="s">
        <v>31</v>
      </c>
      <c r="L74" s="73" t="s">
        <v>30</v>
      </c>
      <c r="M74" s="73" t="s">
        <v>31</v>
      </c>
      <c r="N74" s="73" t="s">
        <v>30</v>
      </c>
      <c r="O74" s="73" t="s">
        <v>31</v>
      </c>
      <c r="P74" s="73" t="s">
        <v>30</v>
      </c>
      <c r="Q74" s="73"/>
      <c r="R74" s="73" t="s">
        <v>30</v>
      </c>
      <c r="S74" s="73" t="s">
        <v>31</v>
      </c>
      <c r="T74" s="73" t="s">
        <v>30</v>
      </c>
      <c r="U74" s="73" t="s">
        <v>31</v>
      </c>
      <c r="V74" s="73" t="s">
        <v>30</v>
      </c>
      <c r="W74" s="73" t="s">
        <v>31</v>
      </c>
      <c r="X74" s="73" t="s">
        <v>30</v>
      </c>
      <c r="Y74" s="73" t="s">
        <v>31</v>
      </c>
      <c r="Z74" s="73" t="s">
        <v>30</v>
      </c>
      <c r="AA74" s="73" t="s">
        <v>31</v>
      </c>
      <c r="AB74" s="73" t="s">
        <v>30</v>
      </c>
      <c r="AC74" s="73" t="s">
        <v>31</v>
      </c>
      <c r="AD74" s="73" t="s">
        <v>30</v>
      </c>
      <c r="AE74" s="73"/>
      <c r="AF74" s="73" t="s">
        <v>30</v>
      </c>
      <c r="AG74" s="73" t="s">
        <v>31</v>
      </c>
      <c r="AH74" s="73" t="s">
        <v>30</v>
      </c>
      <c r="AI74" s="73" t="s">
        <v>31</v>
      </c>
      <c r="AJ74" s="73"/>
      <c r="AK74" s="73"/>
      <c r="AL74" s="73"/>
      <c r="AM74" s="73"/>
      <c r="AN74" s="73"/>
      <c r="AO74" s="73"/>
      <c r="AP74" s="73"/>
      <c r="AQ74" s="73"/>
      <c r="AR74" s="73"/>
      <c r="AS74" s="73"/>
      <c r="AT74" s="73"/>
      <c r="AU74" s="73"/>
    </row>
    <row r="75" spans="1:47" ht="45">
      <c r="A75" s="73">
        <v>73</v>
      </c>
      <c r="B75" s="74" t="s">
        <v>260</v>
      </c>
      <c r="C75" s="74" t="s">
        <v>215</v>
      </c>
      <c r="D75" s="72" t="s">
        <v>168</v>
      </c>
      <c r="E75" s="72" t="s">
        <v>167</v>
      </c>
      <c r="F75" s="72" t="s">
        <v>37</v>
      </c>
      <c r="G75" s="72" t="s">
        <v>318</v>
      </c>
      <c r="H75" s="73"/>
      <c r="I75" s="73"/>
      <c r="J75" s="73"/>
      <c r="K75" s="73"/>
      <c r="L75" s="73"/>
      <c r="M75" s="73"/>
      <c r="N75" s="73" t="s">
        <v>30</v>
      </c>
      <c r="O75" s="73" t="s">
        <v>31</v>
      </c>
      <c r="P75" s="73"/>
      <c r="Q75" s="73"/>
      <c r="R75" s="73"/>
      <c r="S75" s="73"/>
      <c r="T75" s="73" t="s">
        <v>30</v>
      </c>
      <c r="U75" s="73"/>
      <c r="V75" s="73"/>
      <c r="W75" s="73"/>
      <c r="X75" s="73"/>
      <c r="Y75" s="73"/>
      <c r="Z75" s="73"/>
      <c r="AA75" s="73"/>
      <c r="AB75" s="73" t="s">
        <v>30</v>
      </c>
      <c r="AC75" s="73"/>
      <c r="AD75" s="73"/>
      <c r="AE75" s="73"/>
      <c r="AF75" s="73"/>
      <c r="AG75" s="73"/>
      <c r="AH75" s="73"/>
      <c r="AI75" s="73"/>
      <c r="AJ75" s="73"/>
      <c r="AK75" s="73"/>
      <c r="AL75" s="73"/>
      <c r="AM75" s="73"/>
      <c r="AN75" s="73"/>
      <c r="AO75" s="73"/>
      <c r="AP75" s="73"/>
      <c r="AQ75" s="73"/>
      <c r="AR75" s="73"/>
      <c r="AS75" s="73"/>
      <c r="AT75" s="73"/>
      <c r="AU75" s="73"/>
    </row>
    <row r="76" spans="1:47" ht="45">
      <c r="A76" s="73">
        <v>74</v>
      </c>
      <c r="B76" s="74" t="s">
        <v>261</v>
      </c>
      <c r="C76" s="74" t="s">
        <v>216</v>
      </c>
      <c r="D76" s="72" t="s">
        <v>286</v>
      </c>
      <c r="E76" s="72" t="s">
        <v>167</v>
      </c>
      <c r="F76" s="72" t="s">
        <v>37</v>
      </c>
      <c r="G76" s="72" t="s">
        <v>318</v>
      </c>
      <c r="H76" s="73" t="s">
        <v>30</v>
      </c>
      <c r="I76" s="73"/>
      <c r="J76" s="73" t="s">
        <v>30</v>
      </c>
      <c r="K76" s="73" t="s">
        <v>31</v>
      </c>
      <c r="L76" s="73" t="s">
        <v>30</v>
      </c>
      <c r="M76" s="73"/>
      <c r="N76" s="73" t="s">
        <v>30</v>
      </c>
      <c r="O76" s="73" t="s">
        <v>31</v>
      </c>
      <c r="P76" s="73" t="s">
        <v>30</v>
      </c>
      <c r="Q76" s="73"/>
      <c r="R76" s="73" t="s">
        <v>30</v>
      </c>
      <c r="S76" s="73" t="s">
        <v>31</v>
      </c>
      <c r="T76" s="73" t="s">
        <v>30</v>
      </c>
      <c r="U76" s="73" t="s">
        <v>31</v>
      </c>
      <c r="V76" s="73"/>
      <c r="W76" s="73"/>
      <c r="X76" s="73" t="s">
        <v>30</v>
      </c>
      <c r="Y76" s="73" t="s">
        <v>31</v>
      </c>
      <c r="Z76" s="73"/>
      <c r="AA76" s="73"/>
      <c r="AB76" s="73" t="s">
        <v>30</v>
      </c>
      <c r="AC76" s="73" t="s">
        <v>31</v>
      </c>
      <c r="AD76" s="73"/>
      <c r="AE76" s="73"/>
      <c r="AF76" s="73" t="s">
        <v>30</v>
      </c>
      <c r="AG76" s="73" t="s">
        <v>31</v>
      </c>
      <c r="AH76" s="73"/>
      <c r="AI76" s="73"/>
      <c r="AJ76" s="73"/>
      <c r="AK76" s="73"/>
      <c r="AL76" s="73"/>
      <c r="AM76" s="73"/>
      <c r="AN76" s="73"/>
      <c r="AO76" s="73"/>
      <c r="AP76" s="73"/>
      <c r="AQ76" s="73"/>
      <c r="AR76" s="73"/>
      <c r="AS76" s="73"/>
      <c r="AT76" s="73"/>
      <c r="AU76" s="73"/>
    </row>
    <row r="77" spans="1:47" ht="15">
      <c r="A77" s="73">
        <v>75</v>
      </c>
      <c r="B77" s="74" t="s">
        <v>262</v>
      </c>
      <c r="C77" s="74" t="s">
        <v>217</v>
      </c>
      <c r="D77" s="72" t="s">
        <v>194</v>
      </c>
      <c r="E77" s="72" t="s">
        <v>268</v>
      </c>
      <c r="F77" s="72" t="s">
        <v>37</v>
      </c>
      <c r="G77" s="72" t="s">
        <v>297</v>
      </c>
      <c r="H77" s="73" t="s">
        <v>30</v>
      </c>
      <c r="I77" s="73"/>
      <c r="J77" s="73"/>
      <c r="K77" s="73"/>
      <c r="L77" s="73" t="s">
        <v>30</v>
      </c>
      <c r="M77" s="73"/>
      <c r="N77" s="73" t="s">
        <v>30</v>
      </c>
      <c r="O77" s="73" t="s">
        <v>31</v>
      </c>
      <c r="P77" s="73" t="s">
        <v>30</v>
      </c>
      <c r="Q77" s="73"/>
      <c r="R77" s="73" t="s">
        <v>30</v>
      </c>
      <c r="S77" s="73" t="s">
        <v>31</v>
      </c>
      <c r="T77" s="73" t="s">
        <v>30</v>
      </c>
      <c r="U77" s="73" t="s">
        <v>31</v>
      </c>
      <c r="V77" s="73"/>
      <c r="W77" s="73"/>
      <c r="X77" s="73" t="s">
        <v>30</v>
      </c>
      <c r="Y77" s="73" t="s">
        <v>31</v>
      </c>
      <c r="Z77" s="73" t="s">
        <v>30</v>
      </c>
      <c r="AA77" s="73"/>
      <c r="AB77" s="73" t="s">
        <v>30</v>
      </c>
      <c r="AC77" s="73" t="s">
        <v>31</v>
      </c>
      <c r="AD77" s="73"/>
      <c r="AE77" s="73"/>
      <c r="AF77" s="73" t="s">
        <v>30</v>
      </c>
      <c r="AG77" s="73" t="s">
        <v>31</v>
      </c>
      <c r="AH77" s="73"/>
      <c r="AI77" s="73"/>
      <c r="AJ77" s="73"/>
      <c r="AK77" s="73"/>
      <c r="AL77" s="73"/>
      <c r="AM77" s="73"/>
      <c r="AN77" s="73"/>
      <c r="AO77" s="73"/>
      <c r="AP77" s="73"/>
      <c r="AQ77" s="73"/>
      <c r="AR77" s="73"/>
      <c r="AS77" s="73"/>
      <c r="AT77" s="73"/>
      <c r="AU77" s="73"/>
    </row>
    <row r="78" spans="1:47" ht="15">
      <c r="A78" s="73">
        <v>76</v>
      </c>
      <c r="B78" s="74" t="s">
        <v>263</v>
      </c>
      <c r="C78" s="74" t="s">
        <v>207</v>
      </c>
      <c r="D78" s="72" t="s">
        <v>50</v>
      </c>
      <c r="E78" s="72" t="s">
        <v>268</v>
      </c>
      <c r="F78" s="72" t="s">
        <v>37</v>
      </c>
      <c r="G78" s="72" t="s">
        <v>4</v>
      </c>
      <c r="H78" s="73"/>
      <c r="I78" s="73"/>
      <c r="J78" s="73" t="s">
        <v>30</v>
      </c>
      <c r="K78" s="73"/>
      <c r="L78" s="73" t="s">
        <v>30</v>
      </c>
      <c r="M78" s="73"/>
      <c r="N78" s="73" t="s">
        <v>30</v>
      </c>
      <c r="O78" s="73" t="s">
        <v>31</v>
      </c>
      <c r="P78" s="73"/>
      <c r="Q78" s="73"/>
      <c r="R78" s="73" t="s">
        <v>30</v>
      </c>
      <c r="S78" s="73"/>
      <c r="T78" s="73" t="s">
        <v>30</v>
      </c>
      <c r="U78" s="73" t="s">
        <v>31</v>
      </c>
      <c r="V78" s="73"/>
      <c r="W78" s="73"/>
      <c r="X78" s="73" t="s">
        <v>30</v>
      </c>
      <c r="Y78" s="73" t="s">
        <v>31</v>
      </c>
      <c r="Z78" s="73" t="s">
        <v>30</v>
      </c>
      <c r="AA78" s="73" t="s">
        <v>31</v>
      </c>
      <c r="AB78" s="73" t="s">
        <v>30</v>
      </c>
      <c r="AC78" s="73" t="s">
        <v>31</v>
      </c>
      <c r="AD78" s="73"/>
      <c r="AE78" s="73"/>
      <c r="AF78" s="73" t="s">
        <v>30</v>
      </c>
      <c r="AG78" s="73" t="s">
        <v>31</v>
      </c>
      <c r="AH78" s="73"/>
      <c r="AI78" s="73"/>
      <c r="AJ78" s="73"/>
      <c r="AK78" s="73"/>
      <c r="AL78" s="73"/>
      <c r="AM78" s="73"/>
      <c r="AN78" s="73"/>
      <c r="AO78" s="73"/>
      <c r="AP78" s="73"/>
      <c r="AQ78" s="73"/>
      <c r="AR78" s="73"/>
      <c r="AS78" s="73"/>
      <c r="AT78" s="73"/>
      <c r="AU78" s="73"/>
    </row>
    <row r="79" spans="1:47" ht="15">
      <c r="A79" s="73">
        <v>77</v>
      </c>
      <c r="B79" s="74" t="s">
        <v>264</v>
      </c>
      <c r="C79" s="74" t="s">
        <v>106</v>
      </c>
      <c r="D79" s="72" t="s">
        <v>54</v>
      </c>
      <c r="E79" s="72" t="s">
        <v>167</v>
      </c>
      <c r="F79" s="72" t="s">
        <v>37</v>
      </c>
      <c r="G79" s="72" t="s">
        <v>5</v>
      </c>
      <c r="H79" s="73" t="s">
        <v>30</v>
      </c>
      <c r="I79" s="73"/>
      <c r="J79" s="73" t="s">
        <v>30</v>
      </c>
      <c r="K79" s="73" t="s">
        <v>31</v>
      </c>
      <c r="L79" s="73" t="s">
        <v>30</v>
      </c>
      <c r="M79" s="73" t="s">
        <v>31</v>
      </c>
      <c r="N79" s="73" t="s">
        <v>30</v>
      </c>
      <c r="O79" s="73" t="s">
        <v>31</v>
      </c>
      <c r="P79" s="73"/>
      <c r="Q79" s="73"/>
      <c r="R79" s="73" t="s">
        <v>30</v>
      </c>
      <c r="S79" s="73" t="s">
        <v>31</v>
      </c>
      <c r="T79" s="73" t="s">
        <v>30</v>
      </c>
      <c r="U79" s="73" t="s">
        <v>31</v>
      </c>
      <c r="V79" s="73"/>
      <c r="W79" s="73"/>
      <c r="X79" s="73" t="s">
        <v>30</v>
      </c>
      <c r="Y79" s="73" t="s">
        <v>31</v>
      </c>
      <c r="Z79" s="73" t="s">
        <v>30</v>
      </c>
      <c r="AA79" s="73" t="s">
        <v>31</v>
      </c>
      <c r="AB79" s="73" t="s">
        <v>30</v>
      </c>
      <c r="AC79" s="73" t="s">
        <v>31</v>
      </c>
      <c r="AD79" s="73"/>
      <c r="AE79" s="73"/>
      <c r="AF79" s="73" t="s">
        <v>30</v>
      </c>
      <c r="AG79" s="73" t="s">
        <v>31</v>
      </c>
      <c r="AH79" s="73" t="s">
        <v>30</v>
      </c>
      <c r="AI79" s="73" t="s">
        <v>31</v>
      </c>
      <c r="AJ79" s="73"/>
      <c r="AK79" s="73"/>
      <c r="AL79" s="73"/>
      <c r="AM79" s="73"/>
      <c r="AN79" s="73"/>
      <c r="AO79" s="73"/>
      <c r="AP79" s="73"/>
      <c r="AQ79" s="73"/>
      <c r="AR79" s="73"/>
      <c r="AS79" s="73"/>
      <c r="AT79" s="73"/>
      <c r="AU79" s="73"/>
    </row>
    <row r="80" spans="1:47" ht="15">
      <c r="A80" s="73">
        <v>78</v>
      </c>
      <c r="B80" s="74" t="s">
        <v>33</v>
      </c>
      <c r="C80" s="74" t="s">
        <v>34</v>
      </c>
      <c r="D80" s="72" t="s">
        <v>35</v>
      </c>
      <c r="E80" s="72" t="s">
        <v>268</v>
      </c>
      <c r="F80" s="72" t="s">
        <v>37</v>
      </c>
      <c r="G80" s="72" t="s">
        <v>297</v>
      </c>
      <c r="H80" s="73"/>
      <c r="I80" s="73"/>
      <c r="J80" s="73"/>
      <c r="K80" s="73"/>
      <c r="L80" s="73"/>
      <c r="M80" s="73"/>
      <c r="N80" s="73"/>
      <c r="O80" s="73"/>
      <c r="P80" s="73"/>
      <c r="Q80" s="73"/>
      <c r="R80" s="73"/>
      <c r="S80" s="73"/>
      <c r="T80" s="73"/>
      <c r="U80" s="73"/>
      <c r="V80" s="73"/>
      <c r="W80" s="73"/>
      <c r="X80" s="73"/>
      <c r="Y80" s="73"/>
      <c r="Z80" s="73"/>
      <c r="AA80" s="73"/>
      <c r="AB80" s="73"/>
      <c r="AC80" s="73"/>
      <c r="AD80" s="73"/>
      <c r="AE80" s="73"/>
      <c r="AF80" s="73"/>
      <c r="AG80" s="73"/>
      <c r="AH80" s="73"/>
      <c r="AI80" s="73"/>
      <c r="AJ80" s="73"/>
      <c r="AK80" s="73"/>
      <c r="AL80" s="73"/>
      <c r="AM80" s="73"/>
      <c r="AN80" s="73"/>
      <c r="AO80" s="73"/>
      <c r="AP80" s="73"/>
      <c r="AQ80" s="73"/>
      <c r="AR80" s="73"/>
      <c r="AS80" s="73"/>
      <c r="AT80" s="73"/>
      <c r="AU80" s="73"/>
    </row>
    <row r="81" spans="1:47" ht="15">
      <c r="A81" s="73">
        <v>79</v>
      </c>
      <c r="B81" s="74" t="s">
        <v>265</v>
      </c>
      <c r="C81" s="74" t="s">
        <v>218</v>
      </c>
      <c r="D81" s="72" t="s">
        <v>107</v>
      </c>
      <c r="E81" s="72" t="s">
        <v>271</v>
      </c>
      <c r="F81" s="72" t="s">
        <v>37</v>
      </c>
      <c r="G81" s="72" t="s">
        <v>297</v>
      </c>
      <c r="H81" s="73"/>
      <c r="I81" s="73"/>
      <c r="J81" s="73"/>
      <c r="K81" s="73"/>
      <c r="L81" s="73"/>
      <c r="M81" s="73"/>
      <c r="N81" s="73"/>
      <c r="O81" s="73"/>
      <c r="P81" s="73"/>
      <c r="Q81" s="73"/>
      <c r="R81" s="73"/>
      <c r="S81" s="73"/>
      <c r="T81" s="73"/>
      <c r="U81" s="73"/>
      <c r="V81" s="73"/>
      <c r="W81" s="73"/>
      <c r="X81" s="73"/>
      <c r="Y81" s="73"/>
      <c r="Z81" s="73"/>
      <c r="AA81" s="73"/>
      <c r="AB81" s="73"/>
      <c r="AC81" s="73"/>
      <c r="AD81" s="73"/>
      <c r="AE81" s="73"/>
      <c r="AF81" s="73"/>
      <c r="AG81" s="73"/>
      <c r="AH81" s="73"/>
      <c r="AI81" s="73"/>
      <c r="AJ81" s="73"/>
      <c r="AK81" s="73"/>
      <c r="AL81" s="73"/>
      <c r="AM81" s="73"/>
      <c r="AN81" s="73"/>
      <c r="AO81" s="73"/>
      <c r="AP81" s="73"/>
      <c r="AQ81" s="73"/>
      <c r="AR81" s="73"/>
      <c r="AS81" s="73"/>
      <c r="AT81" s="73"/>
      <c r="AU81" s="73"/>
    </row>
    <row r="82" spans="1:47" ht="15">
      <c r="A82" s="73">
        <v>80</v>
      </c>
      <c r="B82" s="74" t="s">
        <v>266</v>
      </c>
      <c r="C82" s="74" t="s">
        <v>219</v>
      </c>
      <c r="D82" s="72" t="s">
        <v>177</v>
      </c>
      <c r="E82" s="72" t="s">
        <v>287</v>
      </c>
      <c r="F82" s="72" t="s">
        <v>294</v>
      </c>
      <c r="G82" s="72" t="s">
        <v>319</v>
      </c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3"/>
      <c r="V82" s="73"/>
      <c r="W82" s="73"/>
      <c r="X82" s="73"/>
      <c r="Y82" s="73"/>
      <c r="Z82" s="73"/>
      <c r="AA82" s="73"/>
      <c r="AB82" s="73"/>
      <c r="AC82" s="73"/>
      <c r="AD82" s="73"/>
      <c r="AE82" s="73"/>
      <c r="AF82" s="73"/>
      <c r="AG82" s="73"/>
      <c r="AH82" s="73"/>
      <c r="AI82" s="73"/>
      <c r="AJ82" s="73"/>
      <c r="AK82" s="73"/>
      <c r="AL82" s="73"/>
      <c r="AM82" s="73"/>
      <c r="AN82" s="73"/>
      <c r="AO82" s="73"/>
      <c r="AP82" s="73"/>
      <c r="AQ82" s="73"/>
      <c r="AR82" s="73"/>
      <c r="AS82" s="73"/>
      <c r="AT82" s="73"/>
      <c r="AU82" s="73"/>
    </row>
    <row r="83" spans="1:47" ht="15">
      <c r="A83" s="73">
        <v>81</v>
      </c>
      <c r="B83" s="74" t="s">
        <v>136</v>
      </c>
      <c r="C83" s="74" t="s">
        <v>94</v>
      </c>
      <c r="D83" s="72" t="s">
        <v>35</v>
      </c>
      <c r="E83" s="72" t="s">
        <v>271</v>
      </c>
      <c r="F83" s="72" t="s">
        <v>37</v>
      </c>
      <c r="G83" s="72" t="s">
        <v>297</v>
      </c>
      <c r="H83" s="73"/>
      <c r="I83" s="73"/>
      <c r="J83" s="73"/>
      <c r="K83" s="73"/>
      <c r="L83" s="73"/>
      <c r="M83" s="73"/>
      <c r="N83" s="73"/>
      <c r="O83" s="73"/>
      <c r="P83" s="73"/>
      <c r="Q83" s="73"/>
      <c r="R83" s="73"/>
      <c r="S83" s="73"/>
      <c r="T83" s="73"/>
      <c r="U83" s="73"/>
      <c r="V83" s="73"/>
      <c r="W83" s="73"/>
      <c r="X83" s="73"/>
      <c r="Y83" s="73"/>
      <c r="Z83" s="73"/>
      <c r="AA83" s="73"/>
      <c r="AB83" s="73"/>
      <c r="AC83" s="73"/>
      <c r="AD83" s="73"/>
      <c r="AE83" s="73"/>
      <c r="AF83" s="73"/>
      <c r="AG83" s="73"/>
      <c r="AH83" s="73"/>
      <c r="AI83" s="73"/>
      <c r="AJ83" s="73"/>
      <c r="AK83" s="73"/>
      <c r="AL83" s="73"/>
      <c r="AM83" s="73"/>
      <c r="AN83" s="73"/>
      <c r="AO83" s="73"/>
      <c r="AP83" s="73"/>
      <c r="AQ83" s="73"/>
      <c r="AR83" s="73"/>
      <c r="AS83" s="73"/>
      <c r="AT83" s="73"/>
      <c r="AU83" s="73"/>
    </row>
    <row r="84" spans="1:47" ht="15">
      <c r="A84" s="73">
        <v>82</v>
      </c>
      <c r="B84" s="74" t="s">
        <v>136</v>
      </c>
      <c r="C84" s="74" t="s">
        <v>137</v>
      </c>
      <c r="D84" s="72" t="s">
        <v>107</v>
      </c>
      <c r="E84" s="72" t="s">
        <v>271</v>
      </c>
      <c r="F84" s="72" t="s">
        <v>37</v>
      </c>
      <c r="G84" s="72" t="s">
        <v>297</v>
      </c>
      <c r="H84" s="73"/>
      <c r="I84" s="73"/>
      <c r="J84" s="73"/>
      <c r="K84" s="73"/>
      <c r="L84" s="73"/>
      <c r="M84" s="73"/>
      <c r="N84" s="73"/>
      <c r="O84" s="73"/>
      <c r="P84" s="73"/>
      <c r="Q84" s="73"/>
      <c r="R84" s="73"/>
      <c r="S84" s="73"/>
      <c r="T84" s="73"/>
      <c r="U84" s="73"/>
      <c r="V84" s="73"/>
      <c r="W84" s="73"/>
      <c r="X84" s="73"/>
      <c r="Y84" s="73"/>
      <c r="Z84" s="73"/>
      <c r="AA84" s="73"/>
      <c r="AB84" s="73"/>
      <c r="AC84" s="73"/>
      <c r="AD84" s="73"/>
      <c r="AE84" s="73"/>
      <c r="AF84" s="73"/>
      <c r="AG84" s="73"/>
      <c r="AH84" s="73"/>
      <c r="AI84" s="73"/>
      <c r="AJ84" s="73"/>
      <c r="AK84" s="73"/>
      <c r="AL84" s="73"/>
      <c r="AM84" s="73"/>
      <c r="AN84" s="73"/>
      <c r="AO84" s="73"/>
      <c r="AP84" s="73"/>
      <c r="AQ84" s="73"/>
      <c r="AR84" s="73"/>
      <c r="AS84" s="73"/>
      <c r="AT84" s="73"/>
      <c r="AU84" s="73"/>
    </row>
    <row r="85" spans="1:47" ht="15">
      <c r="A85" s="73">
        <v>83</v>
      </c>
      <c r="B85" s="74" t="s">
        <v>267</v>
      </c>
      <c r="C85" s="74" t="s">
        <v>220</v>
      </c>
      <c r="D85" s="72" t="s">
        <v>177</v>
      </c>
      <c r="E85" s="72" t="s">
        <v>287</v>
      </c>
      <c r="F85" s="72" t="s">
        <v>295</v>
      </c>
      <c r="G85" s="72" t="s">
        <v>4</v>
      </c>
      <c r="H85" s="73"/>
      <c r="I85" s="73"/>
      <c r="J85" s="73"/>
      <c r="K85" s="73"/>
      <c r="L85" s="73"/>
      <c r="M85" s="73"/>
      <c r="N85" s="73"/>
      <c r="O85" s="73"/>
      <c r="P85" s="73"/>
      <c r="Q85" s="73"/>
      <c r="R85" s="73"/>
      <c r="S85" s="73"/>
      <c r="T85" s="73"/>
      <c r="U85" s="73"/>
      <c r="V85" s="73"/>
      <c r="W85" s="73"/>
      <c r="X85" s="73"/>
      <c r="Y85" s="73"/>
      <c r="Z85" s="73"/>
      <c r="AA85" s="73"/>
      <c r="AB85" s="73"/>
      <c r="AC85" s="73"/>
      <c r="AD85" s="73"/>
      <c r="AE85" s="73"/>
      <c r="AF85" s="73"/>
      <c r="AG85" s="73"/>
      <c r="AH85" s="73"/>
      <c r="AI85" s="73"/>
      <c r="AJ85" s="73"/>
      <c r="AK85" s="73"/>
      <c r="AL85" s="73"/>
      <c r="AM85" s="73"/>
      <c r="AN85" s="73"/>
      <c r="AO85" s="73"/>
      <c r="AP85" s="73"/>
      <c r="AQ85" s="73"/>
      <c r="AR85" s="73"/>
      <c r="AS85" s="73"/>
      <c r="AT85" s="73"/>
      <c r="AU85" s="73"/>
    </row>
  </sheetData>
  <sheetProtection/>
  <mergeCells count="27">
    <mergeCell ref="AN1:AO1"/>
    <mergeCell ref="X1:Y1"/>
    <mergeCell ref="Z1:AA1"/>
    <mergeCell ref="AP1:AQ1"/>
    <mergeCell ref="AR1:AS1"/>
    <mergeCell ref="AT1:AU1"/>
    <mergeCell ref="AD1:AE1"/>
    <mergeCell ref="AF1:AG1"/>
    <mergeCell ref="AH1:AI1"/>
    <mergeCell ref="AJ1:AK1"/>
    <mergeCell ref="AL1:AM1"/>
    <mergeCell ref="AB1:AC1"/>
    <mergeCell ref="G1:G2"/>
    <mergeCell ref="H1:I1"/>
    <mergeCell ref="J1:K1"/>
    <mergeCell ref="L1:M1"/>
    <mergeCell ref="N1:O1"/>
    <mergeCell ref="P1:Q1"/>
    <mergeCell ref="R1:S1"/>
    <mergeCell ref="T1:U1"/>
    <mergeCell ref="V1:W1"/>
    <mergeCell ref="F1:F2"/>
    <mergeCell ref="A1:A2"/>
    <mergeCell ref="B1:B2"/>
    <mergeCell ref="C1:C2"/>
    <mergeCell ref="D1:D2"/>
    <mergeCell ref="E1:E2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V66"/>
  <sheetViews>
    <sheetView zoomScale="80" zoomScaleNormal="80" zoomScalePageLayoutView="0" workbookViewId="0" topLeftCell="A1">
      <selection activeCell="AV6" sqref="AV6:AV44"/>
    </sheetView>
  </sheetViews>
  <sheetFormatPr defaultColWidth="9.140625" defaultRowHeight="15"/>
  <cols>
    <col min="1" max="1" width="9.140625" style="69" customWidth="1"/>
    <col min="2" max="2" width="17.28125" style="70" customWidth="1"/>
    <col min="3" max="3" width="11.7109375" style="70" customWidth="1"/>
    <col min="4" max="4" width="14.28125" style="69" hidden="1" customWidth="1"/>
    <col min="5" max="5" width="9.140625" style="69" hidden="1" customWidth="1"/>
    <col min="6" max="6" width="16.00390625" style="69" hidden="1" customWidth="1"/>
    <col min="7" max="7" width="17.7109375" style="69" hidden="1" customWidth="1"/>
    <col min="8" max="8" width="5.28125" style="69" customWidth="1"/>
    <col min="9" max="9" width="7.00390625" style="69" customWidth="1"/>
    <col min="10" max="10" width="4.140625" style="69" customWidth="1"/>
    <col min="11" max="11" width="5.421875" style="69" customWidth="1"/>
    <col min="12" max="12" width="5.140625" style="69" customWidth="1"/>
    <col min="13" max="13" width="5.00390625" style="69" customWidth="1"/>
    <col min="14" max="14" width="4.7109375" style="69" customWidth="1"/>
    <col min="15" max="15" width="4.421875" style="69" customWidth="1"/>
    <col min="16" max="16" width="4.28125" style="69" customWidth="1"/>
    <col min="17" max="17" width="5.140625" style="69" customWidth="1"/>
    <col min="18" max="18" width="5.8515625" style="69" customWidth="1"/>
    <col min="19" max="19" width="4.7109375" style="69" customWidth="1"/>
    <col min="20" max="20" width="4.421875" style="69" customWidth="1"/>
    <col min="21" max="21" width="4.7109375" style="69" customWidth="1"/>
    <col min="22" max="22" width="5.28125" style="69" customWidth="1"/>
    <col min="23" max="23" width="4.140625" style="69" customWidth="1"/>
    <col min="24" max="24" width="4.28125" style="69" customWidth="1"/>
    <col min="25" max="25" width="4.8515625" style="69" customWidth="1"/>
    <col min="26" max="26" width="6.00390625" style="69" customWidth="1"/>
    <col min="27" max="27" width="5.140625" style="69" customWidth="1"/>
    <col min="28" max="28" width="5.28125" style="69" customWidth="1"/>
    <col min="29" max="29" width="6.421875" style="69" customWidth="1"/>
    <col min="30" max="30" width="5.140625" style="69" customWidth="1"/>
    <col min="31" max="31" width="5.28125" style="69" customWidth="1"/>
    <col min="32" max="32" width="6.140625" style="69" customWidth="1"/>
    <col min="33" max="33" width="6.7109375" style="69" customWidth="1"/>
    <col min="34" max="34" width="5.421875" style="69" customWidth="1"/>
    <col min="35" max="35" width="6.421875" style="69" customWidth="1"/>
    <col min="36" max="36" width="5.7109375" style="69" customWidth="1"/>
    <col min="37" max="37" width="6.140625" style="69" customWidth="1"/>
    <col min="38" max="38" width="5.140625" style="69" customWidth="1"/>
    <col min="39" max="39" width="5.57421875" style="69" customWidth="1"/>
    <col min="40" max="40" width="6.140625" style="69" customWidth="1"/>
    <col min="41" max="41" width="5.8515625" style="69" customWidth="1"/>
    <col min="42" max="42" width="6.140625" style="69" customWidth="1"/>
    <col min="43" max="43" width="6.8515625" style="69" customWidth="1"/>
    <col min="44" max="44" width="6.140625" style="69" customWidth="1"/>
    <col min="45" max="45" width="6.8515625" style="69" customWidth="1"/>
    <col min="46" max="46" width="6.140625" style="69" customWidth="1"/>
    <col min="47" max="47" width="6.8515625" style="69" customWidth="1"/>
    <col min="48" max="48" width="11.421875" style="69" bestFit="1" customWidth="1"/>
    <col min="49" max="16384" width="9.140625" style="69" customWidth="1"/>
  </cols>
  <sheetData>
    <row r="2" spans="1:3" ht="17.25" customHeight="1" thickBot="1">
      <c r="A2" s="179" t="s">
        <v>327</v>
      </c>
      <c r="B2" s="179"/>
      <c r="C2" s="179"/>
    </row>
    <row r="3" spans="1:48" ht="17.25" customHeight="1">
      <c r="A3" s="180" t="s">
        <v>6</v>
      </c>
      <c r="B3" s="182" t="s">
        <v>7</v>
      </c>
      <c r="C3" s="184" t="s">
        <v>8</v>
      </c>
      <c r="D3" s="189" t="s">
        <v>25</v>
      </c>
      <c r="E3" s="186" t="s">
        <v>26</v>
      </c>
      <c r="F3" s="186" t="s">
        <v>27</v>
      </c>
      <c r="G3" s="186" t="s">
        <v>28</v>
      </c>
      <c r="H3" s="186" t="s">
        <v>9</v>
      </c>
      <c r="I3" s="186"/>
      <c r="J3" s="186" t="s">
        <v>10</v>
      </c>
      <c r="K3" s="186"/>
      <c r="L3" s="186" t="s">
        <v>11</v>
      </c>
      <c r="M3" s="186"/>
      <c r="N3" s="186" t="s">
        <v>12</v>
      </c>
      <c r="O3" s="186"/>
      <c r="P3" s="186" t="s">
        <v>13</v>
      </c>
      <c r="Q3" s="186"/>
      <c r="R3" s="186" t="s">
        <v>14</v>
      </c>
      <c r="S3" s="186"/>
      <c r="T3" s="186" t="s">
        <v>15</v>
      </c>
      <c r="U3" s="186"/>
      <c r="V3" s="186" t="s">
        <v>16</v>
      </c>
      <c r="W3" s="186"/>
      <c r="X3" s="186" t="s">
        <v>17</v>
      </c>
      <c r="Y3" s="186"/>
      <c r="Z3" s="186" t="s">
        <v>18</v>
      </c>
      <c r="AA3" s="186"/>
      <c r="AB3" s="186" t="s">
        <v>19</v>
      </c>
      <c r="AC3" s="186"/>
      <c r="AD3" s="186" t="s">
        <v>20</v>
      </c>
      <c r="AE3" s="186"/>
      <c r="AF3" s="186" t="s">
        <v>21</v>
      </c>
      <c r="AG3" s="186"/>
      <c r="AH3" s="186" t="s">
        <v>22</v>
      </c>
      <c r="AI3" s="186"/>
      <c r="AJ3" s="186" t="s">
        <v>23</v>
      </c>
      <c r="AK3" s="186"/>
      <c r="AL3" s="186" t="s">
        <v>24</v>
      </c>
      <c r="AM3" s="186"/>
      <c r="AN3" s="186" t="s">
        <v>201</v>
      </c>
      <c r="AO3" s="186"/>
      <c r="AP3" s="186" t="s">
        <v>202</v>
      </c>
      <c r="AQ3" s="186"/>
      <c r="AR3" s="186" t="s">
        <v>325</v>
      </c>
      <c r="AS3" s="186"/>
      <c r="AT3" s="186" t="s">
        <v>326</v>
      </c>
      <c r="AU3" s="187"/>
      <c r="AV3" s="194" t="s">
        <v>338</v>
      </c>
    </row>
    <row r="4" spans="1:48" ht="15" customHeight="1">
      <c r="A4" s="181"/>
      <c r="B4" s="183"/>
      <c r="C4" s="185"/>
      <c r="D4" s="190"/>
      <c r="E4" s="188"/>
      <c r="F4" s="188"/>
      <c r="G4" s="188"/>
      <c r="H4" s="76" t="s">
        <v>30</v>
      </c>
      <c r="I4" s="76" t="s">
        <v>31</v>
      </c>
      <c r="J4" s="76" t="s">
        <v>30</v>
      </c>
      <c r="K4" s="76" t="s">
        <v>31</v>
      </c>
      <c r="L4" s="76" t="s">
        <v>30</v>
      </c>
      <c r="M4" s="76" t="s">
        <v>31</v>
      </c>
      <c r="N4" s="76" t="s">
        <v>30</v>
      </c>
      <c r="O4" s="76" t="s">
        <v>31</v>
      </c>
      <c r="P4" s="76" t="s">
        <v>30</v>
      </c>
      <c r="Q4" s="76" t="s">
        <v>31</v>
      </c>
      <c r="R4" s="76" t="s">
        <v>30</v>
      </c>
      <c r="S4" s="76" t="s">
        <v>31</v>
      </c>
      <c r="T4" s="76" t="s">
        <v>30</v>
      </c>
      <c r="U4" s="76" t="s">
        <v>31</v>
      </c>
      <c r="V4" s="76" t="s">
        <v>30</v>
      </c>
      <c r="W4" s="76" t="s">
        <v>31</v>
      </c>
      <c r="X4" s="76" t="s">
        <v>30</v>
      </c>
      <c r="Y4" s="76" t="s">
        <v>31</v>
      </c>
      <c r="Z4" s="76" t="s">
        <v>30</v>
      </c>
      <c r="AA4" s="76" t="s">
        <v>31</v>
      </c>
      <c r="AB4" s="76" t="s">
        <v>30</v>
      </c>
      <c r="AC4" s="76" t="s">
        <v>31</v>
      </c>
      <c r="AD4" s="76" t="s">
        <v>30</v>
      </c>
      <c r="AE4" s="76" t="s">
        <v>31</v>
      </c>
      <c r="AF4" s="76" t="s">
        <v>30</v>
      </c>
      <c r="AG4" s="76" t="s">
        <v>31</v>
      </c>
      <c r="AH4" s="76" t="s">
        <v>30</v>
      </c>
      <c r="AI4" s="76" t="s">
        <v>31</v>
      </c>
      <c r="AJ4" s="76" t="s">
        <v>30</v>
      </c>
      <c r="AK4" s="76" t="s">
        <v>31</v>
      </c>
      <c r="AL4" s="76" t="s">
        <v>30</v>
      </c>
      <c r="AM4" s="76" t="s">
        <v>31</v>
      </c>
      <c r="AN4" s="76" t="s">
        <v>30</v>
      </c>
      <c r="AO4" s="76" t="s">
        <v>31</v>
      </c>
      <c r="AP4" s="76" t="s">
        <v>30</v>
      </c>
      <c r="AQ4" s="76" t="s">
        <v>31</v>
      </c>
      <c r="AR4" s="76" t="s">
        <v>30</v>
      </c>
      <c r="AS4" s="76" t="s">
        <v>31</v>
      </c>
      <c r="AT4" s="76" t="s">
        <v>30</v>
      </c>
      <c r="AU4" s="91" t="s">
        <v>31</v>
      </c>
      <c r="AV4" s="195"/>
    </row>
    <row r="5" spans="1:48" ht="15" customHeight="1" thickBot="1">
      <c r="A5" s="197" t="s">
        <v>337</v>
      </c>
      <c r="B5" s="198"/>
      <c r="C5" s="199"/>
      <c r="D5" s="99"/>
      <c r="E5" s="85"/>
      <c r="F5" s="85"/>
      <c r="G5" s="85"/>
      <c r="H5" s="85"/>
      <c r="I5" s="85">
        <v>31.25</v>
      </c>
      <c r="J5" s="85"/>
      <c r="K5" s="85">
        <v>28.6</v>
      </c>
      <c r="L5" s="85"/>
      <c r="M5" s="85">
        <v>33.3</v>
      </c>
      <c r="N5" s="85"/>
      <c r="O5" s="85">
        <v>56</v>
      </c>
      <c r="P5" s="85"/>
      <c r="Q5" s="85">
        <v>29.4</v>
      </c>
      <c r="R5" s="85"/>
      <c r="S5" s="85">
        <v>29</v>
      </c>
      <c r="T5" s="85"/>
      <c r="U5" s="85">
        <v>36</v>
      </c>
      <c r="V5" s="85"/>
      <c r="W5" s="85">
        <v>143</v>
      </c>
      <c r="X5" s="85"/>
      <c r="Y5" s="85">
        <v>31</v>
      </c>
      <c r="Z5" s="85"/>
      <c r="AA5" s="85">
        <v>29.4</v>
      </c>
      <c r="AB5" s="85"/>
      <c r="AC5" s="85">
        <v>35.7</v>
      </c>
      <c r="AD5" s="85"/>
      <c r="AE5" s="85">
        <v>76.9</v>
      </c>
      <c r="AF5" s="85"/>
      <c r="AG5" s="85">
        <v>29.41</v>
      </c>
      <c r="AH5" s="85"/>
      <c r="AI5" s="85">
        <v>29.4</v>
      </c>
      <c r="AJ5" s="85"/>
      <c r="AK5" s="85">
        <v>34</v>
      </c>
      <c r="AL5" s="85"/>
      <c r="AM5" s="85">
        <v>100</v>
      </c>
      <c r="AN5" s="85"/>
      <c r="AO5" s="85">
        <v>31.3</v>
      </c>
      <c r="AP5" s="85"/>
      <c r="AQ5" s="85">
        <v>30.3</v>
      </c>
      <c r="AR5" s="85"/>
      <c r="AS5" s="85">
        <v>32.26</v>
      </c>
      <c r="AT5" s="85"/>
      <c r="AU5" s="92">
        <v>111.1</v>
      </c>
      <c r="AV5" s="196"/>
    </row>
    <row r="6" spans="1:48" ht="15">
      <c r="A6" s="86">
        <v>1</v>
      </c>
      <c r="B6" s="83" t="s">
        <v>221</v>
      </c>
      <c r="C6" s="102" t="s">
        <v>128</v>
      </c>
      <c r="D6" s="100" t="s">
        <v>54</v>
      </c>
      <c r="E6" s="84">
        <v>1</v>
      </c>
      <c r="F6" s="84" t="s">
        <v>37</v>
      </c>
      <c r="G6" s="84" t="s">
        <v>5</v>
      </c>
      <c r="H6" s="82"/>
      <c r="I6" s="84">
        <v>31.25</v>
      </c>
      <c r="J6" s="82"/>
      <c r="K6" s="84">
        <v>28.6</v>
      </c>
      <c r="L6" s="82"/>
      <c r="M6" s="84">
        <v>33.3</v>
      </c>
      <c r="N6" s="82"/>
      <c r="O6" s="84">
        <v>56</v>
      </c>
      <c r="P6" s="82"/>
      <c r="Q6" s="84">
        <v>29.4</v>
      </c>
      <c r="R6" s="82"/>
      <c r="S6" s="84">
        <v>29</v>
      </c>
      <c r="T6" s="82"/>
      <c r="U6" s="84">
        <v>36</v>
      </c>
      <c r="V6" s="82"/>
      <c r="W6" s="84">
        <v>143</v>
      </c>
      <c r="X6" s="82"/>
      <c r="Y6" s="84">
        <v>31</v>
      </c>
      <c r="Z6" s="82"/>
      <c r="AA6" s="84">
        <v>29.4</v>
      </c>
      <c r="AB6" s="82"/>
      <c r="AC6" s="84">
        <v>35.7</v>
      </c>
      <c r="AD6" s="82"/>
      <c r="AE6" s="84">
        <v>76.9</v>
      </c>
      <c r="AF6" s="82"/>
      <c r="AG6" s="84">
        <v>29.41</v>
      </c>
      <c r="AH6" s="82"/>
      <c r="AI6" s="84">
        <v>29.4</v>
      </c>
      <c r="AJ6" s="82"/>
      <c r="AK6" s="84">
        <v>34</v>
      </c>
      <c r="AL6" s="82"/>
      <c r="AM6" s="84">
        <v>100</v>
      </c>
      <c r="AN6" s="82"/>
      <c r="AO6" s="84">
        <v>31.3</v>
      </c>
      <c r="AP6" s="82"/>
      <c r="AQ6" s="84">
        <v>30.3</v>
      </c>
      <c r="AR6" s="82"/>
      <c r="AS6" s="84">
        <v>32.26</v>
      </c>
      <c r="AT6" s="82"/>
      <c r="AU6" s="117">
        <v>111.1</v>
      </c>
      <c r="AV6" s="98">
        <f aca="true" t="shared" si="0" ref="AV6:AV66">SUM(H6:AQ6)</f>
        <v>813.9599999999998</v>
      </c>
    </row>
    <row r="7" spans="1:48" ht="15">
      <c r="A7" s="87">
        <v>4</v>
      </c>
      <c r="B7" s="78" t="s">
        <v>222</v>
      </c>
      <c r="C7" s="103" t="s">
        <v>117</v>
      </c>
      <c r="D7" s="101" t="s">
        <v>45</v>
      </c>
      <c r="E7" s="76" t="s">
        <v>269</v>
      </c>
      <c r="F7" s="76" t="s">
        <v>37</v>
      </c>
      <c r="G7" s="76" t="s">
        <v>4</v>
      </c>
      <c r="H7" s="77"/>
      <c r="I7" s="76">
        <v>31.25</v>
      </c>
      <c r="J7" s="77"/>
      <c r="K7" s="76">
        <v>28.6</v>
      </c>
      <c r="L7" s="77"/>
      <c r="M7" s="76">
        <v>33.3</v>
      </c>
      <c r="N7" s="77"/>
      <c r="O7" s="76">
        <v>56</v>
      </c>
      <c r="P7" s="77"/>
      <c r="Q7" s="76">
        <v>29.4</v>
      </c>
      <c r="R7" s="77"/>
      <c r="S7" s="76">
        <v>29</v>
      </c>
      <c r="T7" s="77"/>
      <c r="U7" s="76">
        <v>36</v>
      </c>
      <c r="V7" s="77"/>
      <c r="W7" s="77"/>
      <c r="X7" s="77"/>
      <c r="Y7" s="76">
        <v>31</v>
      </c>
      <c r="Z7" s="77"/>
      <c r="AA7" s="76">
        <v>29.4</v>
      </c>
      <c r="AB7" s="77"/>
      <c r="AC7" s="76">
        <v>35.7</v>
      </c>
      <c r="AD7" s="77"/>
      <c r="AE7" s="76">
        <v>76.9</v>
      </c>
      <c r="AF7" s="77"/>
      <c r="AG7" s="76">
        <v>29.41</v>
      </c>
      <c r="AH7" s="77"/>
      <c r="AI7" s="76">
        <v>29.4</v>
      </c>
      <c r="AJ7" s="77"/>
      <c r="AK7" s="76">
        <v>34</v>
      </c>
      <c r="AL7" s="77"/>
      <c r="AM7" s="76">
        <v>100</v>
      </c>
      <c r="AN7" s="77"/>
      <c r="AO7" s="76">
        <v>31.3</v>
      </c>
      <c r="AP7" s="77"/>
      <c r="AQ7" s="76">
        <v>30.3</v>
      </c>
      <c r="AR7" s="77"/>
      <c r="AS7" s="76">
        <v>32.26</v>
      </c>
      <c r="AT7" s="77"/>
      <c r="AU7" s="91">
        <v>111.1</v>
      </c>
      <c r="AV7" s="98">
        <f t="shared" si="0"/>
        <v>670.9599999999998</v>
      </c>
    </row>
    <row r="8" spans="1:48" ht="15">
      <c r="A8" s="87">
        <v>5</v>
      </c>
      <c r="B8" s="78" t="s">
        <v>121</v>
      </c>
      <c r="C8" s="103" t="s">
        <v>122</v>
      </c>
      <c r="D8" s="101" t="s">
        <v>57</v>
      </c>
      <c r="E8" s="76" t="s">
        <v>269</v>
      </c>
      <c r="F8" s="76" t="s">
        <v>37</v>
      </c>
      <c r="G8" s="76" t="s">
        <v>296</v>
      </c>
      <c r="H8" s="77"/>
      <c r="I8" s="76">
        <v>31.25</v>
      </c>
      <c r="J8" s="77"/>
      <c r="K8" s="76">
        <v>28.6</v>
      </c>
      <c r="L8" s="77"/>
      <c r="M8" s="76">
        <v>33.3</v>
      </c>
      <c r="N8" s="77"/>
      <c r="O8" s="76">
        <v>56</v>
      </c>
      <c r="P8" s="77"/>
      <c r="Q8" s="76">
        <v>29.4</v>
      </c>
      <c r="R8" s="77"/>
      <c r="S8" s="76">
        <v>29</v>
      </c>
      <c r="T8" s="77"/>
      <c r="U8" s="76">
        <v>36</v>
      </c>
      <c r="V8" s="77"/>
      <c r="W8" s="77"/>
      <c r="X8" s="77"/>
      <c r="Y8" s="76">
        <v>31</v>
      </c>
      <c r="Z8" s="77"/>
      <c r="AA8" s="76">
        <v>29.4</v>
      </c>
      <c r="AB8" s="77"/>
      <c r="AC8" s="76">
        <v>35.7</v>
      </c>
      <c r="AD8" s="77"/>
      <c r="AE8" s="76">
        <v>76.9</v>
      </c>
      <c r="AF8" s="77"/>
      <c r="AG8" s="76">
        <v>29.41</v>
      </c>
      <c r="AH8" s="77"/>
      <c r="AI8" s="76">
        <v>29.4</v>
      </c>
      <c r="AJ8" s="77"/>
      <c r="AK8" s="76">
        <v>34</v>
      </c>
      <c r="AL8" s="77"/>
      <c r="AM8" s="76">
        <v>100</v>
      </c>
      <c r="AN8" s="77"/>
      <c r="AO8" s="76">
        <v>31.3</v>
      </c>
      <c r="AP8" s="77"/>
      <c r="AQ8" s="76">
        <v>30.3</v>
      </c>
      <c r="AR8" s="77"/>
      <c r="AS8" s="76">
        <v>32.26</v>
      </c>
      <c r="AT8" s="77"/>
      <c r="AU8" s="91">
        <v>111.1</v>
      </c>
      <c r="AV8" s="98">
        <f t="shared" si="0"/>
        <v>670.9599999999998</v>
      </c>
    </row>
    <row r="9" spans="1:48" ht="15">
      <c r="A9" s="87">
        <v>10</v>
      </c>
      <c r="B9" s="78" t="s">
        <v>93</v>
      </c>
      <c r="C9" s="103" t="s">
        <v>94</v>
      </c>
      <c r="D9" s="101" t="s">
        <v>272</v>
      </c>
      <c r="E9" s="76" t="s">
        <v>36</v>
      </c>
      <c r="F9" s="76" t="s">
        <v>37</v>
      </c>
      <c r="G9" s="76" t="s">
        <v>297</v>
      </c>
      <c r="H9" s="77"/>
      <c r="I9" s="76">
        <v>31.25</v>
      </c>
      <c r="J9" s="77"/>
      <c r="K9" s="76">
        <v>28.6</v>
      </c>
      <c r="L9" s="77"/>
      <c r="M9" s="76">
        <v>33.3</v>
      </c>
      <c r="N9" s="77"/>
      <c r="O9" s="76">
        <v>56</v>
      </c>
      <c r="P9" s="77"/>
      <c r="Q9" s="76">
        <v>29.4</v>
      </c>
      <c r="R9" s="77"/>
      <c r="S9" s="76">
        <v>29</v>
      </c>
      <c r="T9" s="77"/>
      <c r="U9" s="76">
        <v>36</v>
      </c>
      <c r="V9" s="77"/>
      <c r="W9" s="77"/>
      <c r="X9" s="77"/>
      <c r="Y9" s="76">
        <v>31</v>
      </c>
      <c r="Z9" s="77"/>
      <c r="AA9" s="76">
        <v>29.4</v>
      </c>
      <c r="AB9" s="77"/>
      <c r="AC9" s="76">
        <v>35.7</v>
      </c>
      <c r="AD9" s="77"/>
      <c r="AE9" s="76">
        <v>76.9</v>
      </c>
      <c r="AF9" s="77"/>
      <c r="AG9" s="76">
        <v>29.41</v>
      </c>
      <c r="AH9" s="77"/>
      <c r="AI9" s="76">
        <v>29.4</v>
      </c>
      <c r="AJ9" s="77"/>
      <c r="AK9" s="76">
        <v>34</v>
      </c>
      <c r="AL9" s="77"/>
      <c r="AM9" s="77"/>
      <c r="AN9" s="77"/>
      <c r="AO9" s="76">
        <v>31.3</v>
      </c>
      <c r="AP9" s="77"/>
      <c r="AQ9" s="76">
        <v>30.3</v>
      </c>
      <c r="AR9" s="77"/>
      <c r="AS9" s="76">
        <v>32.26</v>
      </c>
      <c r="AT9" s="77"/>
      <c r="AU9" s="94"/>
      <c r="AV9" s="98">
        <f t="shared" si="0"/>
        <v>570.9599999999999</v>
      </c>
    </row>
    <row r="10" spans="1:48" ht="45">
      <c r="A10" s="87">
        <v>11</v>
      </c>
      <c r="B10" s="78" t="s">
        <v>203</v>
      </c>
      <c r="C10" s="104" t="s">
        <v>225</v>
      </c>
      <c r="D10" s="101" t="s">
        <v>103</v>
      </c>
      <c r="E10" s="76" t="s">
        <v>167</v>
      </c>
      <c r="F10" s="76" t="s">
        <v>288</v>
      </c>
      <c r="G10" s="76" t="s">
        <v>298</v>
      </c>
      <c r="H10" s="77"/>
      <c r="I10" s="76">
        <v>31.25</v>
      </c>
      <c r="J10" s="77"/>
      <c r="K10" s="76">
        <v>28.6</v>
      </c>
      <c r="L10" s="77"/>
      <c r="M10" s="76">
        <v>33.3</v>
      </c>
      <c r="N10" s="77"/>
      <c r="O10" s="77"/>
      <c r="P10" s="77"/>
      <c r="Q10" s="76">
        <v>29.4</v>
      </c>
      <c r="R10" s="77"/>
      <c r="S10" s="76">
        <v>29</v>
      </c>
      <c r="T10" s="77"/>
      <c r="U10" s="77"/>
      <c r="V10" s="77"/>
      <c r="W10" s="77"/>
      <c r="X10" s="77"/>
      <c r="Y10" s="76">
        <v>31</v>
      </c>
      <c r="Z10" s="77"/>
      <c r="AA10" s="76">
        <v>29.4</v>
      </c>
      <c r="AB10" s="77"/>
      <c r="AC10" s="76">
        <v>35.7</v>
      </c>
      <c r="AD10" s="77"/>
      <c r="AE10" s="77"/>
      <c r="AF10" s="77"/>
      <c r="AG10" s="76">
        <v>29.41</v>
      </c>
      <c r="AH10" s="77"/>
      <c r="AI10" s="76">
        <v>29.4</v>
      </c>
      <c r="AJ10" s="77"/>
      <c r="AK10" s="77"/>
      <c r="AL10" s="77"/>
      <c r="AM10" s="77"/>
      <c r="AN10" s="77"/>
      <c r="AO10" s="76">
        <v>31.3</v>
      </c>
      <c r="AP10" s="77"/>
      <c r="AQ10" s="76">
        <v>30.3</v>
      </c>
      <c r="AR10" s="77"/>
      <c r="AS10" s="76">
        <v>32.26</v>
      </c>
      <c r="AT10" s="77"/>
      <c r="AU10" s="94"/>
      <c r="AV10" s="98">
        <f t="shared" si="0"/>
        <v>368.06000000000006</v>
      </c>
    </row>
    <row r="11" spans="1:48" ht="15">
      <c r="A11" s="87">
        <v>12</v>
      </c>
      <c r="B11" s="78" t="s">
        <v>321</v>
      </c>
      <c r="C11" s="103" t="s">
        <v>117</v>
      </c>
      <c r="D11" s="101">
        <v>1992</v>
      </c>
      <c r="E11" s="76" t="s">
        <v>269</v>
      </c>
      <c r="F11" s="76" t="s">
        <v>289</v>
      </c>
      <c r="G11" s="76" t="s">
        <v>4</v>
      </c>
      <c r="H11" s="77"/>
      <c r="I11" s="76">
        <v>31.25</v>
      </c>
      <c r="J11" s="77"/>
      <c r="K11" s="76">
        <v>28.6</v>
      </c>
      <c r="L11" s="77"/>
      <c r="M11" s="76">
        <v>33.3</v>
      </c>
      <c r="N11" s="77"/>
      <c r="O11" s="76">
        <v>56</v>
      </c>
      <c r="P11" s="77"/>
      <c r="Q11" s="76">
        <v>29.4</v>
      </c>
      <c r="R11" s="77"/>
      <c r="S11" s="76">
        <v>29</v>
      </c>
      <c r="T11" s="77"/>
      <c r="U11" s="76">
        <v>36</v>
      </c>
      <c r="V11" s="77"/>
      <c r="W11" s="76">
        <v>143</v>
      </c>
      <c r="X11" s="77"/>
      <c r="Y11" s="76">
        <v>31</v>
      </c>
      <c r="Z11" s="77"/>
      <c r="AA11" s="76">
        <v>29.4</v>
      </c>
      <c r="AB11" s="77"/>
      <c r="AC11" s="76">
        <v>35.7</v>
      </c>
      <c r="AD11" s="77"/>
      <c r="AE11" s="76">
        <v>76.9</v>
      </c>
      <c r="AF11" s="77"/>
      <c r="AG11" s="76">
        <v>29.41</v>
      </c>
      <c r="AH11" s="77"/>
      <c r="AI11" s="76">
        <v>29.4</v>
      </c>
      <c r="AJ11" s="77"/>
      <c r="AK11" s="76">
        <v>34</v>
      </c>
      <c r="AL11" s="77"/>
      <c r="AM11" s="76">
        <v>100</v>
      </c>
      <c r="AN11" s="77"/>
      <c r="AO11" s="76">
        <v>31.3</v>
      </c>
      <c r="AP11" s="77"/>
      <c r="AQ11" s="76">
        <v>30.3</v>
      </c>
      <c r="AR11" s="77"/>
      <c r="AS11" s="76">
        <v>32.26</v>
      </c>
      <c r="AT11" s="77"/>
      <c r="AU11" s="94"/>
      <c r="AV11" s="98">
        <f t="shared" si="0"/>
        <v>813.9599999999998</v>
      </c>
    </row>
    <row r="12" spans="1:48" ht="15">
      <c r="A12" s="87">
        <v>15</v>
      </c>
      <c r="B12" s="78" t="s">
        <v>227</v>
      </c>
      <c r="C12" s="103" t="s">
        <v>117</v>
      </c>
      <c r="D12" s="101" t="s">
        <v>199</v>
      </c>
      <c r="E12" s="76" t="s">
        <v>167</v>
      </c>
      <c r="F12" s="76" t="s">
        <v>291</v>
      </c>
      <c r="G12" s="76" t="s">
        <v>273</v>
      </c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6">
        <v>29</v>
      </c>
      <c r="T12" s="77"/>
      <c r="U12" s="77"/>
      <c r="V12" s="77"/>
      <c r="W12" s="77"/>
      <c r="X12" s="77"/>
      <c r="Y12" s="77"/>
      <c r="Z12" s="77"/>
      <c r="AA12" s="76">
        <v>29.4</v>
      </c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94"/>
      <c r="AV12" s="98">
        <f t="shared" si="0"/>
        <v>58.4</v>
      </c>
    </row>
    <row r="13" spans="1:48" ht="15">
      <c r="A13" s="87">
        <v>19</v>
      </c>
      <c r="B13" s="78" t="s">
        <v>231</v>
      </c>
      <c r="C13" s="103" t="s">
        <v>148</v>
      </c>
      <c r="D13" s="101" t="s">
        <v>170</v>
      </c>
      <c r="E13" s="76" t="s">
        <v>271</v>
      </c>
      <c r="F13" s="76" t="s">
        <v>46</v>
      </c>
      <c r="G13" s="76" t="s">
        <v>186</v>
      </c>
      <c r="H13" s="77"/>
      <c r="I13" s="76">
        <v>31.25</v>
      </c>
      <c r="J13" s="77"/>
      <c r="K13" s="76">
        <v>28.6</v>
      </c>
      <c r="L13" s="77"/>
      <c r="M13" s="76">
        <v>33.3</v>
      </c>
      <c r="N13" s="77"/>
      <c r="O13" s="77"/>
      <c r="P13" s="77"/>
      <c r="Q13" s="76">
        <v>29.4</v>
      </c>
      <c r="R13" s="77"/>
      <c r="S13" s="76">
        <v>29</v>
      </c>
      <c r="T13" s="77"/>
      <c r="U13" s="76">
        <v>36</v>
      </c>
      <c r="V13" s="77"/>
      <c r="W13" s="77"/>
      <c r="X13" s="77"/>
      <c r="Y13" s="76">
        <v>31</v>
      </c>
      <c r="Z13" s="77"/>
      <c r="AA13" s="76">
        <v>29.4</v>
      </c>
      <c r="AB13" s="77"/>
      <c r="AC13" s="76">
        <v>35.7</v>
      </c>
      <c r="AD13" s="77"/>
      <c r="AE13" s="77"/>
      <c r="AF13" s="77"/>
      <c r="AG13" s="76">
        <v>29.41</v>
      </c>
      <c r="AH13" s="77"/>
      <c r="AI13" s="76">
        <v>29.4</v>
      </c>
      <c r="AJ13" s="77"/>
      <c r="AK13" s="76">
        <v>34</v>
      </c>
      <c r="AL13" s="77"/>
      <c r="AM13" s="77"/>
      <c r="AN13" s="77"/>
      <c r="AO13" s="76">
        <v>31.3</v>
      </c>
      <c r="AP13" s="77"/>
      <c r="AQ13" s="76">
        <v>30.3</v>
      </c>
      <c r="AR13" s="77"/>
      <c r="AS13" s="76">
        <v>32.26</v>
      </c>
      <c r="AT13" s="77"/>
      <c r="AU13" s="94"/>
      <c r="AV13" s="98">
        <f t="shared" si="0"/>
        <v>438.06000000000006</v>
      </c>
    </row>
    <row r="14" spans="1:48" ht="15">
      <c r="A14" s="87">
        <v>20</v>
      </c>
      <c r="B14" s="78" t="s">
        <v>232</v>
      </c>
      <c r="C14" s="103" t="s">
        <v>139</v>
      </c>
      <c r="D14" s="101" t="s">
        <v>103</v>
      </c>
      <c r="E14" s="76" t="s">
        <v>167</v>
      </c>
      <c r="F14" s="76" t="s">
        <v>46</v>
      </c>
      <c r="G14" s="76" t="s">
        <v>186</v>
      </c>
      <c r="H14" s="77"/>
      <c r="I14" s="76">
        <v>31.25</v>
      </c>
      <c r="J14" s="77"/>
      <c r="K14" s="76">
        <v>28.6</v>
      </c>
      <c r="L14" s="77"/>
      <c r="M14" s="76">
        <v>33.3</v>
      </c>
      <c r="N14" s="77"/>
      <c r="O14" s="77"/>
      <c r="P14" s="77"/>
      <c r="Q14" s="76">
        <v>29.4</v>
      </c>
      <c r="R14" s="77"/>
      <c r="S14" s="76">
        <v>29</v>
      </c>
      <c r="T14" s="77"/>
      <c r="U14" s="76">
        <v>36</v>
      </c>
      <c r="V14" s="77"/>
      <c r="W14" s="77"/>
      <c r="X14" s="77"/>
      <c r="Y14" s="76">
        <v>31</v>
      </c>
      <c r="Z14" s="77"/>
      <c r="AA14" s="76">
        <v>29.4</v>
      </c>
      <c r="AB14" s="77"/>
      <c r="AC14" s="76">
        <v>35.7</v>
      </c>
      <c r="AD14" s="77"/>
      <c r="AE14" s="77"/>
      <c r="AF14" s="77"/>
      <c r="AG14" s="76">
        <v>29.41</v>
      </c>
      <c r="AH14" s="77"/>
      <c r="AI14" s="76">
        <v>29.4</v>
      </c>
      <c r="AJ14" s="77"/>
      <c r="AK14" s="76">
        <v>34</v>
      </c>
      <c r="AL14" s="77"/>
      <c r="AM14" s="77"/>
      <c r="AN14" s="77"/>
      <c r="AO14" s="76">
        <v>31.3</v>
      </c>
      <c r="AP14" s="77"/>
      <c r="AQ14" s="76">
        <v>30.3</v>
      </c>
      <c r="AR14" s="77"/>
      <c r="AS14" s="76">
        <v>32.26</v>
      </c>
      <c r="AT14" s="77"/>
      <c r="AU14" s="94"/>
      <c r="AV14" s="98">
        <f t="shared" si="0"/>
        <v>438.06000000000006</v>
      </c>
    </row>
    <row r="15" spans="1:48" ht="30">
      <c r="A15" s="87">
        <v>21</v>
      </c>
      <c r="B15" s="78" t="s">
        <v>233</v>
      </c>
      <c r="C15" s="103" t="s">
        <v>148</v>
      </c>
      <c r="D15" s="101" t="s">
        <v>57</v>
      </c>
      <c r="E15" s="76" t="s">
        <v>167</v>
      </c>
      <c r="F15" s="76" t="s">
        <v>178</v>
      </c>
      <c r="G15" s="76" t="s">
        <v>302</v>
      </c>
      <c r="H15" s="77"/>
      <c r="I15" s="76">
        <v>31.25</v>
      </c>
      <c r="J15" s="77"/>
      <c r="K15" s="76">
        <v>28.6</v>
      </c>
      <c r="L15" s="77"/>
      <c r="M15" s="76">
        <v>33.3</v>
      </c>
      <c r="N15" s="77"/>
      <c r="O15" s="77"/>
      <c r="P15" s="77"/>
      <c r="Q15" s="76">
        <v>29.4</v>
      </c>
      <c r="R15" s="77"/>
      <c r="S15" s="76">
        <v>29</v>
      </c>
      <c r="T15" s="77"/>
      <c r="U15" s="76">
        <v>36</v>
      </c>
      <c r="V15" s="77"/>
      <c r="W15" s="77"/>
      <c r="X15" s="77"/>
      <c r="Y15" s="76">
        <v>31</v>
      </c>
      <c r="Z15" s="77"/>
      <c r="AA15" s="76">
        <v>29.4</v>
      </c>
      <c r="AB15" s="77"/>
      <c r="AC15" s="76">
        <v>35.7</v>
      </c>
      <c r="AD15" s="77"/>
      <c r="AE15" s="77"/>
      <c r="AF15" s="77"/>
      <c r="AG15" s="76">
        <v>29.41</v>
      </c>
      <c r="AH15" s="77"/>
      <c r="AI15" s="76">
        <v>29.4</v>
      </c>
      <c r="AJ15" s="77"/>
      <c r="AK15" s="76">
        <v>34</v>
      </c>
      <c r="AL15" s="77"/>
      <c r="AM15" s="77"/>
      <c r="AN15" s="77"/>
      <c r="AO15" s="76">
        <v>31.3</v>
      </c>
      <c r="AP15" s="77"/>
      <c r="AQ15" s="76">
        <v>30.3</v>
      </c>
      <c r="AR15" s="77"/>
      <c r="AS15" s="76">
        <v>32.26</v>
      </c>
      <c r="AT15" s="77"/>
      <c r="AU15" s="94"/>
      <c r="AV15" s="98">
        <f t="shared" si="0"/>
        <v>438.06000000000006</v>
      </c>
    </row>
    <row r="16" spans="1:48" ht="15">
      <c r="A16" s="87">
        <v>22</v>
      </c>
      <c r="B16" s="78" t="s">
        <v>229</v>
      </c>
      <c r="C16" s="103" t="s">
        <v>148</v>
      </c>
      <c r="D16" s="101" t="s">
        <v>125</v>
      </c>
      <c r="E16" s="76" t="s">
        <v>269</v>
      </c>
      <c r="F16" s="76" t="s">
        <v>178</v>
      </c>
      <c r="G16" s="76" t="s">
        <v>303</v>
      </c>
      <c r="H16" s="77"/>
      <c r="I16" s="76">
        <v>31.25</v>
      </c>
      <c r="J16" s="77"/>
      <c r="K16" s="76">
        <v>28.6</v>
      </c>
      <c r="L16" s="77"/>
      <c r="M16" s="76">
        <v>33.3</v>
      </c>
      <c r="N16" s="77"/>
      <c r="O16" s="76">
        <v>56</v>
      </c>
      <c r="P16" s="77"/>
      <c r="Q16" s="76">
        <v>29.4</v>
      </c>
      <c r="R16" s="77"/>
      <c r="S16" s="76">
        <v>29</v>
      </c>
      <c r="T16" s="77"/>
      <c r="U16" s="76">
        <v>36</v>
      </c>
      <c r="V16" s="77"/>
      <c r="W16" s="76">
        <v>143</v>
      </c>
      <c r="X16" s="77"/>
      <c r="Y16" s="76">
        <v>31</v>
      </c>
      <c r="Z16" s="77"/>
      <c r="AA16" s="76">
        <v>29.4</v>
      </c>
      <c r="AB16" s="77"/>
      <c r="AC16" s="76">
        <v>35.7</v>
      </c>
      <c r="AD16" s="77"/>
      <c r="AE16" s="76">
        <v>76.9</v>
      </c>
      <c r="AF16" s="77"/>
      <c r="AG16" s="76">
        <v>29.41</v>
      </c>
      <c r="AH16" s="77"/>
      <c r="AI16" s="76">
        <v>29.4</v>
      </c>
      <c r="AJ16" s="77"/>
      <c r="AK16" s="76">
        <v>34</v>
      </c>
      <c r="AL16" s="77"/>
      <c r="AM16" s="76">
        <v>100</v>
      </c>
      <c r="AN16" s="77"/>
      <c r="AO16" s="76">
        <v>31.3</v>
      </c>
      <c r="AP16" s="77"/>
      <c r="AQ16" s="76">
        <v>30.3</v>
      </c>
      <c r="AR16" s="77"/>
      <c r="AS16" s="76">
        <v>32.26</v>
      </c>
      <c r="AT16" s="77"/>
      <c r="AU16" s="91">
        <v>111.1</v>
      </c>
      <c r="AV16" s="98">
        <f t="shared" si="0"/>
        <v>813.9599999999998</v>
      </c>
    </row>
    <row r="17" spans="1:48" ht="15">
      <c r="A17" s="87">
        <v>23</v>
      </c>
      <c r="B17" s="78" t="s">
        <v>147</v>
      </c>
      <c r="C17" s="103" t="s">
        <v>148</v>
      </c>
      <c r="D17" s="101" t="s">
        <v>176</v>
      </c>
      <c r="E17" s="76" t="s">
        <v>269</v>
      </c>
      <c r="F17" s="76" t="s">
        <v>178</v>
      </c>
      <c r="G17" s="76" t="s">
        <v>304</v>
      </c>
      <c r="H17" s="77"/>
      <c r="I17" s="76">
        <v>31.25</v>
      </c>
      <c r="J17" s="77"/>
      <c r="K17" s="76">
        <v>28.6</v>
      </c>
      <c r="L17" s="77"/>
      <c r="M17" s="76">
        <v>33.3</v>
      </c>
      <c r="N17" s="77"/>
      <c r="O17" s="76">
        <v>56</v>
      </c>
      <c r="P17" s="77"/>
      <c r="Q17" s="76">
        <v>29.4</v>
      </c>
      <c r="R17" s="77"/>
      <c r="S17" s="76">
        <v>29</v>
      </c>
      <c r="T17" s="77"/>
      <c r="U17" s="76">
        <v>36</v>
      </c>
      <c r="V17" s="77"/>
      <c r="W17" s="76">
        <v>143</v>
      </c>
      <c r="X17" s="77"/>
      <c r="Y17" s="76">
        <v>31</v>
      </c>
      <c r="Z17" s="77"/>
      <c r="AA17" s="76">
        <v>29.4</v>
      </c>
      <c r="AB17" s="77"/>
      <c r="AC17" s="76">
        <v>35.7</v>
      </c>
      <c r="AD17" s="77"/>
      <c r="AE17" s="76">
        <v>76.9</v>
      </c>
      <c r="AF17" s="77"/>
      <c r="AG17" s="76">
        <v>29.41</v>
      </c>
      <c r="AH17" s="77"/>
      <c r="AI17" s="76">
        <v>29.4</v>
      </c>
      <c r="AJ17" s="77"/>
      <c r="AK17" s="76">
        <v>34</v>
      </c>
      <c r="AL17" s="77"/>
      <c r="AM17" s="76">
        <v>100</v>
      </c>
      <c r="AN17" s="77"/>
      <c r="AO17" s="76">
        <v>31.3</v>
      </c>
      <c r="AP17" s="77"/>
      <c r="AQ17" s="76">
        <v>30.3</v>
      </c>
      <c r="AR17" s="77"/>
      <c r="AS17" s="76">
        <v>32.26</v>
      </c>
      <c r="AT17" s="77"/>
      <c r="AU17" s="91">
        <v>111.1</v>
      </c>
      <c r="AV17" s="98">
        <f t="shared" si="0"/>
        <v>813.9599999999998</v>
      </c>
    </row>
    <row r="18" spans="1:48" ht="15">
      <c r="A18" s="87">
        <v>25</v>
      </c>
      <c r="B18" s="78" t="s">
        <v>234</v>
      </c>
      <c r="C18" s="103" t="s">
        <v>139</v>
      </c>
      <c r="D18" s="101" t="s">
        <v>185</v>
      </c>
      <c r="E18" s="76" t="s">
        <v>167</v>
      </c>
      <c r="F18" s="76" t="s">
        <v>37</v>
      </c>
      <c r="G18" s="76" t="s">
        <v>5</v>
      </c>
      <c r="H18" s="77"/>
      <c r="I18" s="76">
        <v>31.25</v>
      </c>
      <c r="J18" s="77"/>
      <c r="K18" s="76">
        <v>28.6</v>
      </c>
      <c r="L18" s="77"/>
      <c r="M18" s="77"/>
      <c r="N18" s="77"/>
      <c r="O18" s="77"/>
      <c r="P18" s="77"/>
      <c r="Q18" s="76">
        <v>29.4</v>
      </c>
      <c r="R18" s="77"/>
      <c r="S18" s="76">
        <v>29</v>
      </c>
      <c r="T18" s="77"/>
      <c r="U18" s="77"/>
      <c r="V18" s="77"/>
      <c r="W18" s="77"/>
      <c r="X18" s="77"/>
      <c r="Y18" s="76">
        <v>31</v>
      </c>
      <c r="Z18" s="77"/>
      <c r="AA18" s="76">
        <v>29.4</v>
      </c>
      <c r="AB18" s="77"/>
      <c r="AC18" s="77"/>
      <c r="AD18" s="77"/>
      <c r="AE18" s="77"/>
      <c r="AF18" s="77"/>
      <c r="AG18" s="76">
        <v>29.41</v>
      </c>
      <c r="AH18" s="77"/>
      <c r="AI18" s="76">
        <v>29.4</v>
      </c>
      <c r="AJ18" s="77"/>
      <c r="AK18" s="77"/>
      <c r="AL18" s="77"/>
      <c r="AM18" s="77"/>
      <c r="AN18" s="77"/>
      <c r="AO18" s="76">
        <v>31.3</v>
      </c>
      <c r="AP18" s="77"/>
      <c r="AQ18" s="76">
        <v>30.3</v>
      </c>
      <c r="AR18" s="77"/>
      <c r="AS18" s="76">
        <v>32.26</v>
      </c>
      <c r="AT18" s="77"/>
      <c r="AU18" s="94"/>
      <c r="AV18" s="98">
        <f t="shared" si="0"/>
        <v>299.06</v>
      </c>
    </row>
    <row r="19" spans="1:48" ht="12" customHeight="1">
      <c r="A19" s="87">
        <v>26</v>
      </c>
      <c r="B19" s="78" t="s">
        <v>235</v>
      </c>
      <c r="C19" s="103" t="s">
        <v>94</v>
      </c>
      <c r="D19" s="101" t="s">
        <v>275</v>
      </c>
      <c r="E19" s="76" t="s">
        <v>276</v>
      </c>
      <c r="F19" s="76" t="s">
        <v>37</v>
      </c>
      <c r="G19" s="76" t="s">
        <v>3</v>
      </c>
      <c r="H19" s="77"/>
      <c r="I19" s="76">
        <v>31.25</v>
      </c>
      <c r="J19" s="77"/>
      <c r="K19" s="76">
        <v>28.6</v>
      </c>
      <c r="L19" s="77"/>
      <c r="M19" s="76">
        <v>33.3</v>
      </c>
      <c r="N19" s="77"/>
      <c r="O19" s="77"/>
      <c r="P19" s="77"/>
      <c r="Q19" s="76">
        <v>29.4</v>
      </c>
      <c r="R19" s="77"/>
      <c r="S19" s="76">
        <v>29</v>
      </c>
      <c r="T19" s="77"/>
      <c r="U19" s="76">
        <v>36</v>
      </c>
      <c r="V19" s="77"/>
      <c r="W19" s="77"/>
      <c r="X19" s="77"/>
      <c r="Y19" s="76">
        <v>31</v>
      </c>
      <c r="Z19" s="77"/>
      <c r="AA19" s="76">
        <v>29.4</v>
      </c>
      <c r="AB19" s="77"/>
      <c r="AC19" s="76">
        <v>35.7</v>
      </c>
      <c r="AD19" s="77"/>
      <c r="AE19" s="77"/>
      <c r="AF19" s="77"/>
      <c r="AG19" s="76">
        <v>29.41</v>
      </c>
      <c r="AH19" s="77"/>
      <c r="AI19" s="76">
        <v>29.4</v>
      </c>
      <c r="AJ19" s="77"/>
      <c r="AK19" s="76">
        <v>34</v>
      </c>
      <c r="AL19" s="77"/>
      <c r="AM19" s="77"/>
      <c r="AN19" s="77"/>
      <c r="AO19" s="76">
        <v>31.3</v>
      </c>
      <c r="AP19" s="77"/>
      <c r="AQ19" s="76">
        <v>30.3</v>
      </c>
      <c r="AR19" s="77"/>
      <c r="AS19" s="76">
        <v>32.26</v>
      </c>
      <c r="AT19" s="77"/>
      <c r="AU19" s="94"/>
      <c r="AV19" s="98">
        <f t="shared" si="0"/>
        <v>438.06000000000006</v>
      </c>
    </row>
    <row r="20" spans="1:48" ht="13.5" customHeight="1">
      <c r="A20" s="87">
        <v>27</v>
      </c>
      <c r="B20" s="78" t="s">
        <v>236</v>
      </c>
      <c r="C20" s="103" t="s">
        <v>120</v>
      </c>
      <c r="D20" s="101" t="s">
        <v>277</v>
      </c>
      <c r="E20" s="76" t="s">
        <v>276</v>
      </c>
      <c r="F20" s="76" t="s">
        <v>37</v>
      </c>
      <c r="G20" s="76" t="s">
        <v>3</v>
      </c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6"/>
      <c r="AH20" s="77"/>
      <c r="AI20" s="76"/>
      <c r="AJ20" s="77"/>
      <c r="AK20" s="76"/>
      <c r="AL20" s="77"/>
      <c r="AM20" s="77"/>
      <c r="AN20" s="77"/>
      <c r="AO20" s="77"/>
      <c r="AP20" s="77"/>
      <c r="AQ20" s="77"/>
      <c r="AR20" s="77"/>
      <c r="AS20" s="77"/>
      <c r="AT20" s="77"/>
      <c r="AU20" s="94"/>
      <c r="AV20" s="98">
        <f t="shared" si="0"/>
        <v>0</v>
      </c>
    </row>
    <row r="21" spans="1:48" ht="15">
      <c r="A21" s="87">
        <v>28</v>
      </c>
      <c r="B21" s="78" t="s">
        <v>237</v>
      </c>
      <c r="C21" s="103" t="s">
        <v>94</v>
      </c>
      <c r="D21" s="101" t="s">
        <v>278</v>
      </c>
      <c r="E21" s="76" t="s">
        <v>276</v>
      </c>
      <c r="F21" s="76" t="s">
        <v>37</v>
      </c>
      <c r="G21" s="76" t="s">
        <v>3</v>
      </c>
      <c r="H21" s="77"/>
      <c r="I21" s="76">
        <v>31.25</v>
      </c>
      <c r="J21" s="77"/>
      <c r="K21" s="76">
        <v>28.6</v>
      </c>
      <c r="L21" s="77"/>
      <c r="M21" s="76">
        <v>33.3</v>
      </c>
      <c r="N21" s="77"/>
      <c r="O21" s="76">
        <v>56</v>
      </c>
      <c r="P21" s="77"/>
      <c r="Q21" s="76">
        <v>29.4</v>
      </c>
      <c r="R21" s="77"/>
      <c r="S21" s="76">
        <v>29</v>
      </c>
      <c r="T21" s="77"/>
      <c r="U21" s="76">
        <v>36</v>
      </c>
      <c r="V21" s="77"/>
      <c r="W21" s="77"/>
      <c r="X21" s="77"/>
      <c r="Y21" s="76">
        <v>31</v>
      </c>
      <c r="Z21" s="77"/>
      <c r="AA21" s="76">
        <v>29.4</v>
      </c>
      <c r="AB21" s="77"/>
      <c r="AC21" s="76">
        <v>35.7</v>
      </c>
      <c r="AD21" s="77"/>
      <c r="AE21" s="77"/>
      <c r="AF21" s="77"/>
      <c r="AG21" s="76">
        <v>29.41</v>
      </c>
      <c r="AH21" s="77"/>
      <c r="AI21" s="76">
        <v>29.4</v>
      </c>
      <c r="AJ21" s="77"/>
      <c r="AK21" s="76">
        <v>34</v>
      </c>
      <c r="AL21" s="77"/>
      <c r="AM21" s="77"/>
      <c r="AN21" s="77"/>
      <c r="AO21" s="76">
        <v>31.3</v>
      </c>
      <c r="AP21" s="77"/>
      <c r="AQ21" s="76">
        <v>30.3</v>
      </c>
      <c r="AR21" s="77"/>
      <c r="AS21" s="76">
        <v>32.26</v>
      </c>
      <c r="AT21" s="77"/>
      <c r="AU21" s="94"/>
      <c r="AV21" s="98">
        <f t="shared" si="0"/>
        <v>494.06</v>
      </c>
    </row>
    <row r="22" spans="1:48" ht="15">
      <c r="A22" s="87">
        <v>29</v>
      </c>
      <c r="B22" s="78" t="s">
        <v>119</v>
      </c>
      <c r="C22" s="103" t="s">
        <v>120</v>
      </c>
      <c r="D22" s="101" t="s">
        <v>57</v>
      </c>
      <c r="E22" s="76" t="s">
        <v>276</v>
      </c>
      <c r="F22" s="76" t="s">
        <v>37</v>
      </c>
      <c r="G22" s="76" t="s">
        <v>3</v>
      </c>
      <c r="H22" s="77"/>
      <c r="I22" s="76">
        <v>31.25</v>
      </c>
      <c r="J22" s="77"/>
      <c r="K22" s="76">
        <v>28.6</v>
      </c>
      <c r="L22" s="77"/>
      <c r="M22" s="76">
        <v>33.3</v>
      </c>
      <c r="N22" s="77"/>
      <c r="O22" s="76">
        <v>56</v>
      </c>
      <c r="P22" s="77"/>
      <c r="Q22" s="76">
        <v>29.4</v>
      </c>
      <c r="R22" s="77"/>
      <c r="S22" s="76">
        <v>29</v>
      </c>
      <c r="T22" s="77"/>
      <c r="U22" s="76">
        <v>36</v>
      </c>
      <c r="V22" s="77"/>
      <c r="W22" s="77"/>
      <c r="X22" s="77"/>
      <c r="Y22" s="76">
        <v>31</v>
      </c>
      <c r="Z22" s="77"/>
      <c r="AA22" s="76">
        <v>29.4</v>
      </c>
      <c r="AB22" s="77"/>
      <c r="AC22" s="76">
        <v>35.7</v>
      </c>
      <c r="AD22" s="77"/>
      <c r="AE22" s="76">
        <v>76.9</v>
      </c>
      <c r="AF22" s="77"/>
      <c r="AG22" s="76">
        <v>29.41</v>
      </c>
      <c r="AH22" s="77"/>
      <c r="AI22" s="76">
        <v>29.4</v>
      </c>
      <c r="AJ22" s="77"/>
      <c r="AK22" s="76">
        <v>34</v>
      </c>
      <c r="AL22" s="77"/>
      <c r="AM22" s="76">
        <v>100</v>
      </c>
      <c r="AN22" s="77"/>
      <c r="AO22" s="76">
        <v>31.3</v>
      </c>
      <c r="AP22" s="77"/>
      <c r="AQ22" s="76">
        <v>30.3</v>
      </c>
      <c r="AR22" s="77"/>
      <c r="AS22" s="76">
        <v>32.26</v>
      </c>
      <c r="AT22" s="77"/>
      <c r="AU22" s="91">
        <v>111.1</v>
      </c>
      <c r="AV22" s="98">
        <f t="shared" si="0"/>
        <v>670.9599999999998</v>
      </c>
    </row>
    <row r="23" spans="1:48" ht="15">
      <c r="A23" s="87">
        <v>30</v>
      </c>
      <c r="B23" s="78" t="s">
        <v>160</v>
      </c>
      <c r="C23" s="103" t="s">
        <v>161</v>
      </c>
      <c r="D23" s="101" t="s">
        <v>184</v>
      </c>
      <c r="E23" s="76" t="s">
        <v>276</v>
      </c>
      <c r="F23" s="76" t="s">
        <v>37</v>
      </c>
      <c r="G23" s="76" t="s">
        <v>3</v>
      </c>
      <c r="H23" s="77"/>
      <c r="I23" s="76">
        <v>31.25</v>
      </c>
      <c r="J23" s="77"/>
      <c r="K23" s="76">
        <v>28.6</v>
      </c>
      <c r="L23" s="77"/>
      <c r="M23" s="76">
        <v>33.3</v>
      </c>
      <c r="N23" s="77"/>
      <c r="O23" s="76">
        <v>56</v>
      </c>
      <c r="P23" s="77"/>
      <c r="Q23" s="76">
        <v>29.4</v>
      </c>
      <c r="R23" s="77"/>
      <c r="S23" s="76">
        <v>29</v>
      </c>
      <c r="T23" s="77"/>
      <c r="U23" s="76">
        <v>36</v>
      </c>
      <c r="V23" s="77"/>
      <c r="W23" s="77"/>
      <c r="X23" s="77"/>
      <c r="Y23" s="76">
        <v>31</v>
      </c>
      <c r="Z23" s="77"/>
      <c r="AA23" s="76">
        <v>29.4</v>
      </c>
      <c r="AB23" s="77"/>
      <c r="AC23" s="76">
        <v>35.7</v>
      </c>
      <c r="AD23" s="77"/>
      <c r="AE23" s="77"/>
      <c r="AF23" s="77"/>
      <c r="AG23" s="76">
        <v>29.41</v>
      </c>
      <c r="AH23" s="77"/>
      <c r="AI23" s="76">
        <v>29.4</v>
      </c>
      <c r="AJ23" s="77"/>
      <c r="AK23" s="76">
        <v>34</v>
      </c>
      <c r="AL23" s="77"/>
      <c r="AM23" s="77"/>
      <c r="AN23" s="77"/>
      <c r="AO23" s="76">
        <v>31.3</v>
      </c>
      <c r="AP23" s="77"/>
      <c r="AQ23" s="76">
        <v>30.3</v>
      </c>
      <c r="AR23" s="77"/>
      <c r="AS23" s="76">
        <v>32.26</v>
      </c>
      <c r="AT23" s="77"/>
      <c r="AU23" s="94"/>
      <c r="AV23" s="98">
        <f t="shared" si="0"/>
        <v>494.06</v>
      </c>
    </row>
    <row r="24" spans="1:48" ht="15">
      <c r="A24" s="87">
        <v>33</v>
      </c>
      <c r="B24" s="78" t="s">
        <v>239</v>
      </c>
      <c r="C24" s="103" t="s">
        <v>144</v>
      </c>
      <c r="D24" s="101" t="s">
        <v>190</v>
      </c>
      <c r="E24" s="76" t="s">
        <v>167</v>
      </c>
      <c r="F24" s="76" t="s">
        <v>37</v>
      </c>
      <c r="G24" s="76" t="s">
        <v>306</v>
      </c>
      <c r="H24" s="77"/>
      <c r="I24" s="76">
        <v>31.25</v>
      </c>
      <c r="J24" s="77"/>
      <c r="K24" s="76">
        <v>28.6</v>
      </c>
      <c r="L24" s="77"/>
      <c r="M24" s="76">
        <v>33.3</v>
      </c>
      <c r="N24" s="77"/>
      <c r="O24" s="76">
        <v>56</v>
      </c>
      <c r="P24" s="77"/>
      <c r="Q24" s="76">
        <v>29.4</v>
      </c>
      <c r="R24" s="77"/>
      <c r="S24" s="76">
        <v>29</v>
      </c>
      <c r="T24" s="77"/>
      <c r="U24" s="76">
        <v>36</v>
      </c>
      <c r="V24" s="77"/>
      <c r="W24" s="77"/>
      <c r="X24" s="77"/>
      <c r="Y24" s="76">
        <v>31</v>
      </c>
      <c r="Z24" s="77"/>
      <c r="AA24" s="76">
        <v>29.4</v>
      </c>
      <c r="AB24" s="77"/>
      <c r="AC24" s="76">
        <v>35.7</v>
      </c>
      <c r="AD24" s="77"/>
      <c r="AE24" s="77"/>
      <c r="AF24" s="77"/>
      <c r="AG24" s="76">
        <v>29.41</v>
      </c>
      <c r="AH24" s="77"/>
      <c r="AI24" s="76">
        <v>29.4</v>
      </c>
      <c r="AJ24" s="77"/>
      <c r="AK24" s="76">
        <v>34</v>
      </c>
      <c r="AL24" s="77"/>
      <c r="AM24" s="77"/>
      <c r="AN24" s="77"/>
      <c r="AO24" s="76">
        <v>31.3</v>
      </c>
      <c r="AP24" s="77"/>
      <c r="AQ24" s="76">
        <v>30.3</v>
      </c>
      <c r="AR24" s="77"/>
      <c r="AS24" s="76">
        <v>32.26</v>
      </c>
      <c r="AT24" s="77"/>
      <c r="AU24" s="94"/>
      <c r="AV24" s="98">
        <f t="shared" si="0"/>
        <v>494.06</v>
      </c>
    </row>
    <row r="25" spans="1:48" ht="15">
      <c r="A25" s="87">
        <v>35</v>
      </c>
      <c r="B25" s="78" t="s">
        <v>145</v>
      </c>
      <c r="C25" s="103" t="s">
        <v>128</v>
      </c>
      <c r="D25" s="101" t="s">
        <v>176</v>
      </c>
      <c r="E25" s="76" t="s">
        <v>271</v>
      </c>
      <c r="F25" s="76" t="s">
        <v>37</v>
      </c>
      <c r="G25" s="76" t="s">
        <v>297</v>
      </c>
      <c r="H25" s="77"/>
      <c r="I25" s="76">
        <v>31.25</v>
      </c>
      <c r="J25" s="77"/>
      <c r="K25" s="76">
        <v>28.6</v>
      </c>
      <c r="L25" s="77"/>
      <c r="M25" s="76">
        <v>33.3</v>
      </c>
      <c r="N25" s="77"/>
      <c r="O25" s="77"/>
      <c r="P25" s="77"/>
      <c r="Q25" s="76">
        <v>29.4</v>
      </c>
      <c r="R25" s="77"/>
      <c r="S25" s="76">
        <v>29</v>
      </c>
      <c r="T25" s="77"/>
      <c r="U25" s="76">
        <v>36</v>
      </c>
      <c r="V25" s="77"/>
      <c r="W25" s="77"/>
      <c r="X25" s="77"/>
      <c r="Y25" s="76">
        <v>31</v>
      </c>
      <c r="Z25" s="77"/>
      <c r="AA25" s="76">
        <v>29.4</v>
      </c>
      <c r="AB25" s="77"/>
      <c r="AC25" s="76">
        <v>35.7</v>
      </c>
      <c r="AD25" s="77"/>
      <c r="AE25" s="76">
        <v>76.9</v>
      </c>
      <c r="AF25" s="77"/>
      <c r="AG25" s="76">
        <v>29.41</v>
      </c>
      <c r="AH25" s="77"/>
      <c r="AI25" s="76">
        <v>29.4</v>
      </c>
      <c r="AJ25" s="77"/>
      <c r="AK25" s="76">
        <v>34</v>
      </c>
      <c r="AL25" s="77"/>
      <c r="AM25" s="77"/>
      <c r="AN25" s="77"/>
      <c r="AO25" s="76">
        <v>31.3</v>
      </c>
      <c r="AP25" s="77"/>
      <c r="AQ25" s="76">
        <v>30.3</v>
      </c>
      <c r="AR25" s="77"/>
      <c r="AS25" s="76">
        <v>32.26</v>
      </c>
      <c r="AT25" s="77"/>
      <c r="AU25" s="94"/>
      <c r="AV25" s="98">
        <f t="shared" si="0"/>
        <v>514.96</v>
      </c>
    </row>
    <row r="26" spans="1:48" ht="15">
      <c r="A26" s="87">
        <v>37</v>
      </c>
      <c r="B26" s="78" t="s">
        <v>241</v>
      </c>
      <c r="C26" s="103" t="s">
        <v>148</v>
      </c>
      <c r="D26" s="101" t="s">
        <v>41</v>
      </c>
      <c r="E26" s="76" t="s">
        <v>320</v>
      </c>
      <c r="F26" s="76" t="s">
        <v>289</v>
      </c>
      <c r="G26" s="76" t="s">
        <v>307</v>
      </c>
      <c r="H26" s="77"/>
      <c r="I26" s="76">
        <v>31.25</v>
      </c>
      <c r="J26" s="77"/>
      <c r="K26" s="76">
        <v>28.6</v>
      </c>
      <c r="L26" s="77"/>
      <c r="M26" s="76">
        <v>33.3</v>
      </c>
      <c r="N26" s="77"/>
      <c r="O26" s="77"/>
      <c r="P26" s="77"/>
      <c r="Q26" s="76">
        <v>29.4</v>
      </c>
      <c r="R26" s="77"/>
      <c r="S26" s="76">
        <v>29</v>
      </c>
      <c r="T26" s="77"/>
      <c r="U26" s="76">
        <v>36</v>
      </c>
      <c r="V26" s="77"/>
      <c r="W26" s="77"/>
      <c r="X26" s="77"/>
      <c r="Y26" s="76">
        <v>31</v>
      </c>
      <c r="Z26" s="77"/>
      <c r="AA26" s="76">
        <v>29.4</v>
      </c>
      <c r="AB26" s="77"/>
      <c r="AC26" s="76">
        <v>35.7</v>
      </c>
      <c r="AD26" s="77"/>
      <c r="AE26" s="77"/>
      <c r="AF26" s="77"/>
      <c r="AG26" s="76">
        <v>29.41</v>
      </c>
      <c r="AH26" s="77"/>
      <c r="AI26" s="76">
        <v>29.4</v>
      </c>
      <c r="AJ26" s="77"/>
      <c r="AK26" s="76">
        <v>34</v>
      </c>
      <c r="AL26" s="77"/>
      <c r="AM26" s="77"/>
      <c r="AN26" s="77"/>
      <c r="AO26" s="76">
        <v>31.3</v>
      </c>
      <c r="AP26" s="77"/>
      <c r="AQ26" s="76">
        <v>30.3</v>
      </c>
      <c r="AR26" s="77"/>
      <c r="AS26" s="76">
        <v>32.26</v>
      </c>
      <c r="AT26" s="77"/>
      <c r="AU26" s="94"/>
      <c r="AV26" s="98">
        <f t="shared" si="0"/>
        <v>438.06000000000006</v>
      </c>
    </row>
    <row r="27" spans="1:48" ht="15">
      <c r="A27" s="87">
        <v>39</v>
      </c>
      <c r="B27" s="78" t="s">
        <v>146</v>
      </c>
      <c r="C27" s="103" t="s">
        <v>122</v>
      </c>
      <c r="D27" s="101" t="s">
        <v>176</v>
      </c>
      <c r="E27" s="76" t="s">
        <v>271</v>
      </c>
      <c r="F27" s="76" t="s">
        <v>37</v>
      </c>
      <c r="G27" s="76" t="s">
        <v>4</v>
      </c>
      <c r="H27" s="77"/>
      <c r="I27" s="76">
        <v>31.25</v>
      </c>
      <c r="J27" s="77"/>
      <c r="K27" s="76">
        <v>28.6</v>
      </c>
      <c r="L27" s="77"/>
      <c r="M27" s="76">
        <v>33.3</v>
      </c>
      <c r="N27" s="77"/>
      <c r="O27" s="76">
        <v>56</v>
      </c>
      <c r="P27" s="77"/>
      <c r="Q27" s="76">
        <v>29.4</v>
      </c>
      <c r="R27" s="77"/>
      <c r="S27" s="76">
        <v>29</v>
      </c>
      <c r="T27" s="77"/>
      <c r="U27" s="76">
        <v>36</v>
      </c>
      <c r="V27" s="77"/>
      <c r="W27" s="77"/>
      <c r="X27" s="77"/>
      <c r="Y27" s="76">
        <v>31</v>
      </c>
      <c r="Z27" s="77"/>
      <c r="AA27" s="76">
        <v>29.4</v>
      </c>
      <c r="AB27" s="77"/>
      <c r="AC27" s="76">
        <v>35.7</v>
      </c>
      <c r="AD27" s="77"/>
      <c r="AE27" s="77"/>
      <c r="AF27" s="77"/>
      <c r="AG27" s="76">
        <v>29.41</v>
      </c>
      <c r="AH27" s="77"/>
      <c r="AI27" s="76">
        <v>29.4</v>
      </c>
      <c r="AJ27" s="77"/>
      <c r="AK27" s="76">
        <v>34</v>
      </c>
      <c r="AL27" s="77"/>
      <c r="AM27" s="77"/>
      <c r="AN27" s="77"/>
      <c r="AO27" s="76">
        <v>31.3</v>
      </c>
      <c r="AP27" s="77"/>
      <c r="AQ27" s="76">
        <v>30.3</v>
      </c>
      <c r="AR27" s="77"/>
      <c r="AS27" s="76">
        <v>32.26</v>
      </c>
      <c r="AT27" s="77"/>
      <c r="AU27" s="94"/>
      <c r="AV27" s="98">
        <f t="shared" si="0"/>
        <v>494.06</v>
      </c>
    </row>
    <row r="28" spans="1:48" ht="15">
      <c r="A28" s="87">
        <v>40</v>
      </c>
      <c r="B28" s="78" t="s">
        <v>95</v>
      </c>
      <c r="C28" s="103" t="s">
        <v>96</v>
      </c>
      <c r="D28" s="101" t="s">
        <v>97</v>
      </c>
      <c r="E28" s="76" t="s">
        <v>167</v>
      </c>
      <c r="F28" s="76" t="s">
        <v>37</v>
      </c>
      <c r="G28" s="76" t="s">
        <v>3</v>
      </c>
      <c r="H28" s="77"/>
      <c r="I28" s="77"/>
      <c r="J28" s="77"/>
      <c r="K28" s="76">
        <v>28.6</v>
      </c>
      <c r="L28" s="77"/>
      <c r="M28" s="77"/>
      <c r="N28" s="77"/>
      <c r="O28" s="77"/>
      <c r="P28" s="77"/>
      <c r="Q28" s="76">
        <v>29.4</v>
      </c>
      <c r="R28" s="77"/>
      <c r="S28" s="77"/>
      <c r="T28" s="77"/>
      <c r="U28" s="77"/>
      <c r="V28" s="77"/>
      <c r="W28" s="77"/>
      <c r="X28" s="77"/>
      <c r="Y28" s="76">
        <v>31</v>
      </c>
      <c r="Z28" s="77"/>
      <c r="AA28" s="76">
        <v>29.4</v>
      </c>
      <c r="AB28" s="77"/>
      <c r="AC28" s="77"/>
      <c r="AD28" s="77"/>
      <c r="AE28" s="77"/>
      <c r="AF28" s="77"/>
      <c r="AG28" s="76">
        <v>29.41</v>
      </c>
      <c r="AH28" s="77"/>
      <c r="AI28" s="76">
        <v>29.4</v>
      </c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94"/>
      <c r="AV28" s="98">
        <f t="shared" si="0"/>
        <v>177.21</v>
      </c>
    </row>
    <row r="29" spans="1:48" ht="15">
      <c r="A29" s="87">
        <v>42</v>
      </c>
      <c r="B29" s="78" t="s">
        <v>116</v>
      </c>
      <c r="C29" s="103" t="s">
        <v>117</v>
      </c>
      <c r="D29" s="101">
        <v>1982</v>
      </c>
      <c r="E29" s="76" t="s">
        <v>271</v>
      </c>
      <c r="F29" s="76" t="s">
        <v>37</v>
      </c>
      <c r="G29" s="76" t="s">
        <v>309</v>
      </c>
      <c r="H29" s="77"/>
      <c r="I29" s="76">
        <v>31.25</v>
      </c>
      <c r="J29" s="77"/>
      <c r="K29" s="76">
        <v>28.6</v>
      </c>
      <c r="L29" s="77"/>
      <c r="M29" s="77"/>
      <c r="N29" s="77"/>
      <c r="O29" s="77"/>
      <c r="P29" s="77"/>
      <c r="Q29" s="76">
        <v>29.4</v>
      </c>
      <c r="R29" s="77"/>
      <c r="S29" s="76">
        <v>29</v>
      </c>
      <c r="T29" s="77"/>
      <c r="U29" s="77"/>
      <c r="V29" s="77"/>
      <c r="W29" s="77"/>
      <c r="X29" s="77"/>
      <c r="Y29" s="76">
        <v>31</v>
      </c>
      <c r="Z29" s="77"/>
      <c r="AA29" s="76">
        <v>29.4</v>
      </c>
      <c r="AB29" s="77"/>
      <c r="AC29" s="77"/>
      <c r="AD29" s="77"/>
      <c r="AE29" s="77"/>
      <c r="AF29" s="77"/>
      <c r="AG29" s="76">
        <v>29.41</v>
      </c>
      <c r="AH29" s="77"/>
      <c r="AI29" s="76">
        <v>29.4</v>
      </c>
      <c r="AJ29" s="77"/>
      <c r="AK29" s="77"/>
      <c r="AL29" s="77"/>
      <c r="AM29" s="77"/>
      <c r="AN29" s="77"/>
      <c r="AO29" s="76">
        <v>31.3</v>
      </c>
      <c r="AP29" s="77"/>
      <c r="AQ29" s="76">
        <v>30.3</v>
      </c>
      <c r="AR29" s="77"/>
      <c r="AS29" s="77"/>
      <c r="AT29" s="77"/>
      <c r="AU29" s="94"/>
      <c r="AV29" s="98">
        <f t="shared" si="0"/>
        <v>299.06</v>
      </c>
    </row>
    <row r="30" spans="1:48" ht="15">
      <c r="A30" s="87">
        <v>46</v>
      </c>
      <c r="B30" s="78" t="s">
        <v>245</v>
      </c>
      <c r="C30" s="103" t="s">
        <v>139</v>
      </c>
      <c r="D30" s="101" t="s">
        <v>170</v>
      </c>
      <c r="E30" s="76" t="s">
        <v>281</v>
      </c>
      <c r="F30" s="76" t="s">
        <v>46</v>
      </c>
      <c r="G30" s="76" t="s">
        <v>47</v>
      </c>
      <c r="H30" s="77"/>
      <c r="I30" s="77"/>
      <c r="J30" s="77"/>
      <c r="K30" s="76">
        <v>28.6</v>
      </c>
      <c r="L30" s="77"/>
      <c r="M30" s="76">
        <v>33.3</v>
      </c>
      <c r="N30" s="77"/>
      <c r="O30" s="77"/>
      <c r="P30" s="77"/>
      <c r="Q30" s="77"/>
      <c r="R30" s="77"/>
      <c r="S30" s="77"/>
      <c r="T30" s="77"/>
      <c r="U30" s="76">
        <v>36</v>
      </c>
      <c r="V30" s="77"/>
      <c r="W30" s="77"/>
      <c r="X30" s="77"/>
      <c r="Y30" s="77"/>
      <c r="Z30" s="77"/>
      <c r="AA30" s="76">
        <v>29.4</v>
      </c>
      <c r="AB30" s="77"/>
      <c r="AC30" s="76">
        <v>35.7</v>
      </c>
      <c r="AD30" s="77"/>
      <c r="AE30" s="77"/>
      <c r="AF30" s="77"/>
      <c r="AG30" s="77"/>
      <c r="AH30" s="77"/>
      <c r="AI30" s="77"/>
      <c r="AJ30" s="77"/>
      <c r="AK30" s="76">
        <v>34</v>
      </c>
      <c r="AL30" s="77"/>
      <c r="AM30" s="77"/>
      <c r="AN30" s="77"/>
      <c r="AO30" s="77"/>
      <c r="AP30" s="77"/>
      <c r="AQ30" s="77"/>
      <c r="AR30" s="77"/>
      <c r="AS30" s="76">
        <v>32.26</v>
      </c>
      <c r="AT30" s="77"/>
      <c r="AU30" s="94"/>
      <c r="AV30" s="98">
        <f t="shared" si="0"/>
        <v>197</v>
      </c>
    </row>
    <row r="31" spans="1:48" ht="15">
      <c r="A31" s="87">
        <v>47</v>
      </c>
      <c r="B31" s="78" t="s">
        <v>127</v>
      </c>
      <c r="C31" s="103" t="s">
        <v>128</v>
      </c>
      <c r="D31" s="101" t="s">
        <v>189</v>
      </c>
      <c r="E31" s="76" t="s">
        <v>268</v>
      </c>
      <c r="F31" s="76" t="s">
        <v>46</v>
      </c>
      <c r="G31" s="76" t="s">
        <v>47</v>
      </c>
      <c r="H31" s="77"/>
      <c r="I31" s="76">
        <v>31.25</v>
      </c>
      <c r="J31" s="77"/>
      <c r="K31" s="76">
        <v>28.6</v>
      </c>
      <c r="L31" s="77"/>
      <c r="M31" s="76">
        <v>33.3</v>
      </c>
      <c r="N31" s="77"/>
      <c r="O31" s="77"/>
      <c r="P31" s="77"/>
      <c r="Q31" s="76">
        <v>29.4</v>
      </c>
      <c r="R31" s="77"/>
      <c r="S31" s="76">
        <v>29</v>
      </c>
      <c r="T31" s="77"/>
      <c r="U31" s="76">
        <v>36</v>
      </c>
      <c r="V31" s="77"/>
      <c r="W31" s="77"/>
      <c r="X31" s="77"/>
      <c r="Y31" s="76">
        <v>31</v>
      </c>
      <c r="Z31" s="77"/>
      <c r="AA31" s="76">
        <v>29.4</v>
      </c>
      <c r="AB31" s="77"/>
      <c r="AC31" s="76">
        <v>35.7</v>
      </c>
      <c r="AD31" s="77"/>
      <c r="AE31" s="77"/>
      <c r="AF31" s="77"/>
      <c r="AG31" s="76">
        <v>29.41</v>
      </c>
      <c r="AH31" s="77"/>
      <c r="AI31" s="76">
        <v>29.4</v>
      </c>
      <c r="AJ31" s="77"/>
      <c r="AK31" s="76">
        <v>34</v>
      </c>
      <c r="AL31" s="77"/>
      <c r="AM31" s="77"/>
      <c r="AN31" s="77"/>
      <c r="AO31" s="76">
        <v>31.3</v>
      </c>
      <c r="AP31" s="77"/>
      <c r="AQ31" s="76">
        <v>30.3</v>
      </c>
      <c r="AR31" s="77"/>
      <c r="AS31" s="76">
        <v>32.26</v>
      </c>
      <c r="AT31" s="77"/>
      <c r="AU31" s="94"/>
      <c r="AV31" s="98">
        <f t="shared" si="0"/>
        <v>438.06000000000006</v>
      </c>
    </row>
    <row r="32" spans="1:48" ht="15">
      <c r="A32" s="87">
        <v>48</v>
      </c>
      <c r="B32" s="78" t="s">
        <v>246</v>
      </c>
      <c r="C32" s="103" t="s">
        <v>94</v>
      </c>
      <c r="D32" s="101" t="s">
        <v>170</v>
      </c>
      <c r="E32" s="76" t="s">
        <v>167</v>
      </c>
      <c r="F32" s="76" t="s">
        <v>46</v>
      </c>
      <c r="G32" s="76" t="s">
        <v>47</v>
      </c>
      <c r="H32" s="77"/>
      <c r="I32" s="77"/>
      <c r="J32" s="77"/>
      <c r="K32" s="76">
        <v>28.6</v>
      </c>
      <c r="L32" s="77"/>
      <c r="M32" s="76">
        <v>33.3</v>
      </c>
      <c r="N32" s="77"/>
      <c r="O32" s="77"/>
      <c r="P32" s="77"/>
      <c r="Q32" s="76">
        <v>29.4</v>
      </c>
      <c r="R32" s="77"/>
      <c r="S32" s="76">
        <v>29</v>
      </c>
      <c r="T32" s="77"/>
      <c r="U32" s="76">
        <v>36</v>
      </c>
      <c r="V32" s="77"/>
      <c r="W32" s="77"/>
      <c r="X32" s="77"/>
      <c r="Y32" s="77"/>
      <c r="Z32" s="77"/>
      <c r="AA32" s="76">
        <v>29.4</v>
      </c>
      <c r="AB32" s="77"/>
      <c r="AC32" s="77"/>
      <c r="AD32" s="77"/>
      <c r="AE32" s="77"/>
      <c r="AF32" s="77"/>
      <c r="AG32" s="76">
        <v>29.41</v>
      </c>
      <c r="AH32" s="77"/>
      <c r="AI32" s="76">
        <v>29.4</v>
      </c>
      <c r="AJ32" s="77"/>
      <c r="AK32" s="76">
        <v>34</v>
      </c>
      <c r="AL32" s="77"/>
      <c r="AM32" s="77"/>
      <c r="AN32" s="77"/>
      <c r="AO32" s="76">
        <v>31.3</v>
      </c>
      <c r="AP32" s="77"/>
      <c r="AQ32" s="76">
        <v>30.3</v>
      </c>
      <c r="AR32" s="77"/>
      <c r="AS32" s="76">
        <v>32.26</v>
      </c>
      <c r="AT32" s="77"/>
      <c r="AU32" s="94"/>
      <c r="AV32" s="98">
        <f t="shared" si="0"/>
        <v>340.11</v>
      </c>
    </row>
    <row r="33" spans="1:48" ht="15">
      <c r="A33" s="87">
        <v>49</v>
      </c>
      <c r="B33" s="78" t="s">
        <v>164</v>
      </c>
      <c r="C33" s="103" t="s">
        <v>120</v>
      </c>
      <c r="D33" s="101" t="s">
        <v>118</v>
      </c>
      <c r="E33" s="76" t="s">
        <v>269</v>
      </c>
      <c r="F33" s="76" t="s">
        <v>46</v>
      </c>
      <c r="G33" s="76" t="s">
        <v>47</v>
      </c>
      <c r="H33" s="77"/>
      <c r="I33" s="76">
        <v>31.25</v>
      </c>
      <c r="J33" s="77"/>
      <c r="K33" s="76">
        <v>28.6</v>
      </c>
      <c r="L33" s="77"/>
      <c r="M33" s="76">
        <v>33.3</v>
      </c>
      <c r="N33" s="77"/>
      <c r="O33" s="76">
        <v>56</v>
      </c>
      <c r="P33" s="77"/>
      <c r="Q33" s="76">
        <v>29.4</v>
      </c>
      <c r="R33" s="77"/>
      <c r="S33" s="76">
        <v>29</v>
      </c>
      <c r="T33" s="77"/>
      <c r="U33" s="76">
        <v>36</v>
      </c>
      <c r="V33" s="77"/>
      <c r="W33" s="76">
        <v>143</v>
      </c>
      <c r="X33" s="77"/>
      <c r="Y33" s="76">
        <v>31</v>
      </c>
      <c r="Z33" s="77"/>
      <c r="AA33" s="76">
        <v>29.4</v>
      </c>
      <c r="AB33" s="77"/>
      <c r="AC33" s="76">
        <v>35.7</v>
      </c>
      <c r="AD33" s="77"/>
      <c r="AE33" s="76">
        <v>76.9</v>
      </c>
      <c r="AF33" s="77"/>
      <c r="AG33" s="76">
        <v>29.41</v>
      </c>
      <c r="AH33" s="77"/>
      <c r="AI33" s="76">
        <v>29.4</v>
      </c>
      <c r="AJ33" s="77"/>
      <c r="AK33" s="76">
        <v>34</v>
      </c>
      <c r="AL33" s="77"/>
      <c r="AM33" s="76">
        <v>100</v>
      </c>
      <c r="AN33" s="77"/>
      <c r="AO33" s="76">
        <v>31.3</v>
      </c>
      <c r="AP33" s="77"/>
      <c r="AQ33" s="76">
        <v>30.3</v>
      </c>
      <c r="AR33" s="77"/>
      <c r="AS33" s="76">
        <v>32.26</v>
      </c>
      <c r="AT33" s="77"/>
      <c r="AU33" s="91">
        <v>111.1</v>
      </c>
      <c r="AV33" s="98">
        <f t="shared" si="0"/>
        <v>813.9599999999998</v>
      </c>
    </row>
    <row r="34" spans="1:48" ht="15">
      <c r="A34" s="87">
        <v>53</v>
      </c>
      <c r="B34" s="78" t="s">
        <v>248</v>
      </c>
      <c r="C34" s="103" t="s">
        <v>208</v>
      </c>
      <c r="D34" s="101" t="s">
        <v>199</v>
      </c>
      <c r="E34" s="76" t="s">
        <v>167</v>
      </c>
      <c r="F34" s="76" t="s">
        <v>173</v>
      </c>
      <c r="G34" s="76" t="s">
        <v>273</v>
      </c>
      <c r="H34" s="77"/>
      <c r="I34" s="77"/>
      <c r="J34" s="77"/>
      <c r="K34" s="77"/>
      <c r="L34" s="77"/>
      <c r="M34" s="77"/>
      <c r="N34" s="77"/>
      <c r="O34" s="77"/>
      <c r="P34" s="77"/>
      <c r="Q34" s="76">
        <v>29.4</v>
      </c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7"/>
      <c r="AG34" s="77"/>
      <c r="AH34" s="77"/>
      <c r="AI34" s="77"/>
      <c r="AJ34" s="77"/>
      <c r="AK34" s="77"/>
      <c r="AL34" s="77"/>
      <c r="AM34" s="77"/>
      <c r="AN34" s="77"/>
      <c r="AO34" s="77"/>
      <c r="AP34" s="77"/>
      <c r="AQ34" s="77"/>
      <c r="AR34" s="77"/>
      <c r="AS34" s="77"/>
      <c r="AT34" s="77"/>
      <c r="AU34" s="94"/>
      <c r="AV34" s="98">
        <f t="shared" si="0"/>
        <v>29.4</v>
      </c>
    </row>
    <row r="35" spans="1:48" ht="15">
      <c r="A35" s="87">
        <v>54</v>
      </c>
      <c r="B35" s="78" t="s">
        <v>143</v>
      </c>
      <c r="C35" s="103" t="s">
        <v>144</v>
      </c>
      <c r="D35" s="101" t="s">
        <v>175</v>
      </c>
      <c r="E35" s="76" t="s">
        <v>167</v>
      </c>
      <c r="F35" s="76" t="s">
        <v>173</v>
      </c>
      <c r="G35" s="76" t="s">
        <v>311</v>
      </c>
      <c r="H35" s="77"/>
      <c r="I35" s="76">
        <v>31.25</v>
      </c>
      <c r="J35" s="77"/>
      <c r="K35" s="76">
        <v>28.6</v>
      </c>
      <c r="L35" s="77"/>
      <c r="M35" s="77"/>
      <c r="N35" s="77"/>
      <c r="O35" s="77"/>
      <c r="P35" s="77"/>
      <c r="Q35" s="76">
        <v>29.4</v>
      </c>
      <c r="R35" s="77"/>
      <c r="S35" s="76">
        <v>29</v>
      </c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77"/>
      <c r="AG35" s="76">
        <v>29.41</v>
      </c>
      <c r="AH35" s="77"/>
      <c r="AI35" s="76">
        <v>29.4</v>
      </c>
      <c r="AJ35" s="77"/>
      <c r="AK35" s="77"/>
      <c r="AL35" s="77"/>
      <c r="AM35" s="77"/>
      <c r="AN35" s="77"/>
      <c r="AO35" s="76">
        <v>31.3</v>
      </c>
      <c r="AP35" s="77"/>
      <c r="AQ35" s="76">
        <v>30.3</v>
      </c>
      <c r="AR35" s="77"/>
      <c r="AS35" s="77"/>
      <c r="AT35" s="77"/>
      <c r="AU35" s="94"/>
      <c r="AV35" s="98">
        <f t="shared" si="0"/>
        <v>238.66000000000003</v>
      </c>
    </row>
    <row r="36" spans="1:48" ht="15">
      <c r="A36" s="87">
        <v>59</v>
      </c>
      <c r="B36" s="78" t="s">
        <v>212</v>
      </c>
      <c r="C36" s="103" t="s">
        <v>252</v>
      </c>
      <c r="D36" s="101">
        <v>1988</v>
      </c>
      <c r="E36" s="76">
        <v>1</v>
      </c>
      <c r="F36" s="76" t="s">
        <v>37</v>
      </c>
      <c r="G36" s="76" t="s">
        <v>315</v>
      </c>
      <c r="H36" s="77"/>
      <c r="I36" s="76">
        <v>31.25</v>
      </c>
      <c r="J36" s="77"/>
      <c r="K36" s="76">
        <v>28.6</v>
      </c>
      <c r="L36" s="77"/>
      <c r="M36" s="76">
        <v>33.3</v>
      </c>
      <c r="N36" s="77"/>
      <c r="O36" s="76">
        <v>56</v>
      </c>
      <c r="P36" s="77"/>
      <c r="Q36" s="76">
        <v>29.4</v>
      </c>
      <c r="R36" s="77"/>
      <c r="S36" s="76">
        <v>29</v>
      </c>
      <c r="T36" s="77"/>
      <c r="U36" s="76">
        <v>36</v>
      </c>
      <c r="V36" s="77"/>
      <c r="W36" s="76">
        <v>143</v>
      </c>
      <c r="X36" s="77"/>
      <c r="Y36" s="76">
        <v>31</v>
      </c>
      <c r="Z36" s="77"/>
      <c r="AA36" s="76">
        <v>29.4</v>
      </c>
      <c r="AB36" s="77"/>
      <c r="AC36" s="76">
        <v>35.7</v>
      </c>
      <c r="AD36" s="77"/>
      <c r="AE36" s="76">
        <v>76.9</v>
      </c>
      <c r="AF36" s="77"/>
      <c r="AG36" s="76">
        <v>29.41</v>
      </c>
      <c r="AH36" s="77"/>
      <c r="AI36" s="76">
        <v>29.4</v>
      </c>
      <c r="AJ36" s="77"/>
      <c r="AK36" s="76">
        <v>34</v>
      </c>
      <c r="AL36" s="77"/>
      <c r="AM36" s="76">
        <v>100</v>
      </c>
      <c r="AN36" s="77"/>
      <c r="AO36" s="76">
        <v>31.3</v>
      </c>
      <c r="AP36" s="77"/>
      <c r="AQ36" s="76">
        <v>30.3</v>
      </c>
      <c r="AR36" s="77"/>
      <c r="AS36" s="76">
        <v>32.26</v>
      </c>
      <c r="AT36" s="77"/>
      <c r="AU36" s="91">
        <v>111.1</v>
      </c>
      <c r="AV36" s="98">
        <f t="shared" si="0"/>
        <v>813.9599999999998</v>
      </c>
    </row>
    <row r="37" spans="1:48" ht="15">
      <c r="A37" s="87">
        <v>60</v>
      </c>
      <c r="B37" s="78" t="s">
        <v>253</v>
      </c>
      <c r="C37" s="103" t="s">
        <v>132</v>
      </c>
      <c r="D37" s="101">
        <v>1997</v>
      </c>
      <c r="E37" s="76">
        <v>1</v>
      </c>
      <c r="F37" s="76" t="s">
        <v>37</v>
      </c>
      <c r="G37" s="76" t="s">
        <v>315</v>
      </c>
      <c r="H37" s="77"/>
      <c r="I37" s="76">
        <v>31.25</v>
      </c>
      <c r="J37" s="77"/>
      <c r="K37" s="76">
        <v>28.6</v>
      </c>
      <c r="L37" s="77"/>
      <c r="M37" s="76">
        <v>33.3</v>
      </c>
      <c r="N37" s="77"/>
      <c r="O37" s="76">
        <v>56</v>
      </c>
      <c r="P37" s="77"/>
      <c r="Q37" s="76">
        <v>29.4</v>
      </c>
      <c r="R37" s="77"/>
      <c r="S37" s="76">
        <v>29</v>
      </c>
      <c r="T37" s="77"/>
      <c r="U37" s="76">
        <v>36</v>
      </c>
      <c r="V37" s="77"/>
      <c r="W37" s="76">
        <v>143</v>
      </c>
      <c r="X37" s="77"/>
      <c r="Y37" s="76">
        <v>31</v>
      </c>
      <c r="Z37" s="77"/>
      <c r="AA37" s="76">
        <v>29.4</v>
      </c>
      <c r="AB37" s="77"/>
      <c r="AC37" s="76">
        <v>35.7</v>
      </c>
      <c r="AD37" s="77"/>
      <c r="AE37" s="76">
        <v>76.9</v>
      </c>
      <c r="AF37" s="77"/>
      <c r="AG37" s="76">
        <v>29.41</v>
      </c>
      <c r="AH37" s="77"/>
      <c r="AI37" s="76">
        <v>29.4</v>
      </c>
      <c r="AJ37" s="77"/>
      <c r="AK37" s="76">
        <v>34</v>
      </c>
      <c r="AL37" s="77"/>
      <c r="AM37" s="76">
        <v>100</v>
      </c>
      <c r="AN37" s="77"/>
      <c r="AO37" s="76">
        <v>31.3</v>
      </c>
      <c r="AP37" s="77"/>
      <c r="AQ37" s="76">
        <v>30.3</v>
      </c>
      <c r="AR37" s="77"/>
      <c r="AS37" s="76">
        <v>32.26</v>
      </c>
      <c r="AT37" s="77"/>
      <c r="AU37" s="91">
        <v>111.1</v>
      </c>
      <c r="AV37" s="98">
        <f t="shared" si="0"/>
        <v>813.9599999999998</v>
      </c>
    </row>
    <row r="38" spans="1:48" ht="15">
      <c r="A38" s="87">
        <v>64</v>
      </c>
      <c r="B38" s="78" t="s">
        <v>322</v>
      </c>
      <c r="C38" s="103" t="s">
        <v>94</v>
      </c>
      <c r="D38" s="101" t="s">
        <v>125</v>
      </c>
      <c r="E38" s="76" t="s">
        <v>276</v>
      </c>
      <c r="F38" s="76" t="s">
        <v>289</v>
      </c>
      <c r="G38" s="76" t="s">
        <v>307</v>
      </c>
      <c r="H38" s="77"/>
      <c r="I38" s="76">
        <v>31.25</v>
      </c>
      <c r="J38" s="77"/>
      <c r="K38" s="76">
        <v>28.6</v>
      </c>
      <c r="L38" s="77"/>
      <c r="M38" s="76">
        <v>33.3</v>
      </c>
      <c r="N38" s="77"/>
      <c r="O38" s="77"/>
      <c r="P38" s="77"/>
      <c r="Q38" s="76">
        <v>29.4</v>
      </c>
      <c r="R38" s="77"/>
      <c r="S38" s="76">
        <v>29</v>
      </c>
      <c r="T38" s="77"/>
      <c r="U38" s="77"/>
      <c r="V38" s="77"/>
      <c r="W38" s="77"/>
      <c r="X38" s="77"/>
      <c r="Y38" s="76">
        <v>31</v>
      </c>
      <c r="Z38" s="77"/>
      <c r="AA38" s="76">
        <v>29.4</v>
      </c>
      <c r="AB38" s="77"/>
      <c r="AC38" s="77"/>
      <c r="AD38" s="77"/>
      <c r="AE38" s="77"/>
      <c r="AF38" s="77"/>
      <c r="AG38" s="76">
        <v>29.41</v>
      </c>
      <c r="AH38" s="77"/>
      <c r="AI38" s="76">
        <v>29.4</v>
      </c>
      <c r="AJ38" s="77"/>
      <c r="AK38" s="76">
        <v>34</v>
      </c>
      <c r="AL38" s="77"/>
      <c r="AM38" s="77"/>
      <c r="AN38" s="77"/>
      <c r="AO38" s="76">
        <v>31.3</v>
      </c>
      <c r="AP38" s="77"/>
      <c r="AQ38" s="76">
        <v>30.3</v>
      </c>
      <c r="AR38" s="77"/>
      <c r="AS38" s="76">
        <v>32.26</v>
      </c>
      <c r="AT38" s="77"/>
      <c r="AU38" s="94"/>
      <c r="AV38" s="98">
        <f t="shared" si="0"/>
        <v>366.36</v>
      </c>
    </row>
    <row r="39" spans="1:48" ht="15">
      <c r="A39" s="87">
        <v>65</v>
      </c>
      <c r="B39" s="78" t="s">
        <v>257</v>
      </c>
      <c r="C39" s="103" t="s">
        <v>94</v>
      </c>
      <c r="D39" s="101" t="s">
        <v>189</v>
      </c>
      <c r="E39" s="76" t="s">
        <v>276</v>
      </c>
      <c r="F39" s="76" t="s">
        <v>37</v>
      </c>
      <c r="G39" s="76" t="s">
        <v>307</v>
      </c>
      <c r="H39" s="77"/>
      <c r="I39" s="76">
        <v>31.25</v>
      </c>
      <c r="J39" s="77"/>
      <c r="K39" s="76">
        <v>28.6</v>
      </c>
      <c r="L39" s="77"/>
      <c r="M39" s="76">
        <v>33.3</v>
      </c>
      <c r="N39" s="77"/>
      <c r="O39" s="77"/>
      <c r="P39" s="77"/>
      <c r="Q39" s="76">
        <v>29.4</v>
      </c>
      <c r="R39" s="77"/>
      <c r="S39" s="76">
        <v>29</v>
      </c>
      <c r="T39" s="77"/>
      <c r="U39" s="76">
        <v>36</v>
      </c>
      <c r="V39" s="77"/>
      <c r="W39" s="77"/>
      <c r="X39" s="77"/>
      <c r="Y39" s="76">
        <v>31</v>
      </c>
      <c r="Z39" s="77"/>
      <c r="AA39" s="76">
        <v>29.4</v>
      </c>
      <c r="AB39" s="77"/>
      <c r="AC39" s="76">
        <v>35.7</v>
      </c>
      <c r="AD39" s="77"/>
      <c r="AE39" s="77"/>
      <c r="AF39" s="77"/>
      <c r="AG39" s="76">
        <v>29.41</v>
      </c>
      <c r="AH39" s="77"/>
      <c r="AI39" s="76">
        <v>29.4</v>
      </c>
      <c r="AJ39" s="77"/>
      <c r="AK39" s="76">
        <v>34</v>
      </c>
      <c r="AL39" s="77"/>
      <c r="AM39" s="77"/>
      <c r="AN39" s="77"/>
      <c r="AO39" s="76">
        <v>31.3</v>
      </c>
      <c r="AP39" s="77"/>
      <c r="AQ39" s="76">
        <v>30.3</v>
      </c>
      <c r="AR39" s="77"/>
      <c r="AS39" s="76">
        <v>32.26</v>
      </c>
      <c r="AT39" s="77"/>
      <c r="AU39" s="94"/>
      <c r="AV39" s="98">
        <f t="shared" si="0"/>
        <v>438.06000000000006</v>
      </c>
    </row>
    <row r="40" spans="1:48" ht="15">
      <c r="A40" s="87">
        <v>66</v>
      </c>
      <c r="B40" s="78" t="s">
        <v>112</v>
      </c>
      <c r="C40" s="103" t="s">
        <v>96</v>
      </c>
      <c r="D40" s="101" t="s">
        <v>184</v>
      </c>
      <c r="E40" s="76" t="s">
        <v>276</v>
      </c>
      <c r="F40" s="76" t="s">
        <v>37</v>
      </c>
      <c r="G40" s="76" t="s">
        <v>307</v>
      </c>
      <c r="H40" s="77"/>
      <c r="I40" s="76">
        <v>31.25</v>
      </c>
      <c r="J40" s="77"/>
      <c r="K40" s="76">
        <v>28.6</v>
      </c>
      <c r="L40" s="77"/>
      <c r="M40" s="76">
        <v>33.3</v>
      </c>
      <c r="N40" s="77"/>
      <c r="O40" s="76">
        <v>56</v>
      </c>
      <c r="P40" s="77"/>
      <c r="Q40" s="76">
        <v>29.4</v>
      </c>
      <c r="R40" s="77"/>
      <c r="S40" s="76">
        <v>29</v>
      </c>
      <c r="T40" s="77"/>
      <c r="U40" s="76">
        <v>36</v>
      </c>
      <c r="V40" s="77"/>
      <c r="W40" s="77"/>
      <c r="X40" s="77"/>
      <c r="Y40" s="76">
        <v>31</v>
      </c>
      <c r="Z40" s="77"/>
      <c r="AA40" s="76">
        <v>29.4</v>
      </c>
      <c r="AB40" s="77"/>
      <c r="AC40" s="76">
        <v>35.7</v>
      </c>
      <c r="AD40" s="77"/>
      <c r="AE40" s="76">
        <v>76.9</v>
      </c>
      <c r="AF40" s="77"/>
      <c r="AG40" s="76">
        <v>29.41</v>
      </c>
      <c r="AH40" s="77"/>
      <c r="AI40" s="76">
        <v>29.4</v>
      </c>
      <c r="AJ40" s="77"/>
      <c r="AK40" s="76">
        <v>34</v>
      </c>
      <c r="AL40" s="77"/>
      <c r="AM40" s="77"/>
      <c r="AN40" s="77"/>
      <c r="AO40" s="76">
        <v>31.3</v>
      </c>
      <c r="AP40" s="77"/>
      <c r="AQ40" s="76">
        <v>30.3</v>
      </c>
      <c r="AR40" s="77"/>
      <c r="AS40" s="76">
        <v>32.26</v>
      </c>
      <c r="AT40" s="77"/>
      <c r="AU40" s="94"/>
      <c r="AV40" s="98">
        <f t="shared" si="0"/>
        <v>570.9599999999999</v>
      </c>
    </row>
    <row r="41" spans="1:48" ht="15">
      <c r="A41" s="87">
        <v>70</v>
      </c>
      <c r="B41" s="78" t="s">
        <v>129</v>
      </c>
      <c r="C41" s="103" t="s">
        <v>94</v>
      </c>
      <c r="D41" s="101" t="s">
        <v>57</v>
      </c>
      <c r="E41" s="76" t="s">
        <v>167</v>
      </c>
      <c r="F41" s="76" t="s">
        <v>37</v>
      </c>
      <c r="G41" s="76" t="s">
        <v>3</v>
      </c>
      <c r="H41" s="77"/>
      <c r="I41" s="76">
        <v>31.25</v>
      </c>
      <c r="J41" s="77"/>
      <c r="K41" s="76">
        <v>28.6</v>
      </c>
      <c r="L41" s="77"/>
      <c r="M41" s="76">
        <v>33.3</v>
      </c>
      <c r="N41" s="77"/>
      <c r="O41" s="76">
        <v>56</v>
      </c>
      <c r="P41" s="77"/>
      <c r="Q41" s="76">
        <v>29.4</v>
      </c>
      <c r="R41" s="77"/>
      <c r="S41" s="76">
        <v>29</v>
      </c>
      <c r="T41" s="77"/>
      <c r="U41" s="76">
        <v>36</v>
      </c>
      <c r="V41" s="77"/>
      <c r="W41" s="77"/>
      <c r="X41" s="77"/>
      <c r="Y41" s="76">
        <v>31</v>
      </c>
      <c r="Z41" s="77"/>
      <c r="AA41" s="76">
        <v>29.4</v>
      </c>
      <c r="AB41" s="77"/>
      <c r="AC41" s="76">
        <v>35.7</v>
      </c>
      <c r="AD41" s="77"/>
      <c r="AE41" s="77"/>
      <c r="AF41" s="77"/>
      <c r="AG41" s="76">
        <v>29.41</v>
      </c>
      <c r="AH41" s="77"/>
      <c r="AI41" s="76">
        <v>29.4</v>
      </c>
      <c r="AJ41" s="77"/>
      <c r="AK41" s="76">
        <v>34</v>
      </c>
      <c r="AL41" s="77"/>
      <c r="AM41" s="77"/>
      <c r="AN41" s="77"/>
      <c r="AO41" s="76">
        <v>31.3</v>
      </c>
      <c r="AP41" s="77"/>
      <c r="AQ41" s="76">
        <v>30.3</v>
      </c>
      <c r="AR41" s="77"/>
      <c r="AS41" s="76">
        <v>32.26</v>
      </c>
      <c r="AT41" s="77"/>
      <c r="AU41" s="94"/>
      <c r="AV41" s="98">
        <f t="shared" si="0"/>
        <v>494.06</v>
      </c>
    </row>
    <row r="42" spans="1:48" ht="15">
      <c r="A42" s="87">
        <v>72</v>
      </c>
      <c r="B42" s="78" t="s">
        <v>150</v>
      </c>
      <c r="C42" s="103" t="s">
        <v>137</v>
      </c>
      <c r="D42" s="101" t="s">
        <v>54</v>
      </c>
      <c r="E42" s="76" t="s">
        <v>285</v>
      </c>
      <c r="F42" s="76" t="s">
        <v>293</v>
      </c>
      <c r="G42" s="76" t="s">
        <v>317</v>
      </c>
      <c r="H42" s="77"/>
      <c r="I42" s="76">
        <v>31.25</v>
      </c>
      <c r="J42" s="77"/>
      <c r="K42" s="76">
        <v>28.6</v>
      </c>
      <c r="L42" s="77"/>
      <c r="M42" s="76">
        <v>33.3</v>
      </c>
      <c r="N42" s="77"/>
      <c r="O42" s="76">
        <v>56</v>
      </c>
      <c r="P42" s="77"/>
      <c r="Q42" s="76">
        <v>29.4</v>
      </c>
      <c r="R42" s="77"/>
      <c r="S42" s="76">
        <v>29</v>
      </c>
      <c r="T42" s="77"/>
      <c r="U42" s="76">
        <v>36</v>
      </c>
      <c r="V42" s="77"/>
      <c r="W42" s="77"/>
      <c r="X42" s="77"/>
      <c r="Y42" s="76">
        <v>31</v>
      </c>
      <c r="Z42" s="77"/>
      <c r="AA42" s="76">
        <v>29.4</v>
      </c>
      <c r="AB42" s="77"/>
      <c r="AC42" s="76">
        <v>35.7</v>
      </c>
      <c r="AD42" s="77"/>
      <c r="AE42" s="77"/>
      <c r="AF42" s="77"/>
      <c r="AG42" s="76">
        <v>29.41</v>
      </c>
      <c r="AH42" s="77"/>
      <c r="AI42" s="76">
        <v>29.4</v>
      </c>
      <c r="AJ42" s="77"/>
      <c r="AK42" s="76">
        <v>34</v>
      </c>
      <c r="AL42" s="77"/>
      <c r="AM42" s="77"/>
      <c r="AN42" s="77"/>
      <c r="AO42" s="76">
        <v>31.3</v>
      </c>
      <c r="AP42" s="77"/>
      <c r="AQ42" s="76">
        <v>30.3</v>
      </c>
      <c r="AR42" s="77"/>
      <c r="AS42" s="76">
        <v>32.26</v>
      </c>
      <c r="AT42" s="77"/>
      <c r="AU42" s="94"/>
      <c r="AV42" s="98">
        <f t="shared" si="0"/>
        <v>494.06</v>
      </c>
    </row>
    <row r="43" spans="1:48" ht="18" customHeight="1">
      <c r="A43" s="87">
        <v>74</v>
      </c>
      <c r="B43" s="78" t="s">
        <v>261</v>
      </c>
      <c r="C43" s="103" t="s">
        <v>216</v>
      </c>
      <c r="D43" s="101" t="s">
        <v>286</v>
      </c>
      <c r="E43" s="76" t="s">
        <v>167</v>
      </c>
      <c r="F43" s="76" t="s">
        <v>37</v>
      </c>
      <c r="G43" s="76" t="s">
        <v>318</v>
      </c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  <c r="AU43" s="94"/>
      <c r="AV43" s="98">
        <f t="shared" si="0"/>
        <v>0</v>
      </c>
    </row>
    <row r="44" spans="1:48" ht="15.75" thickBot="1">
      <c r="A44" s="88">
        <v>77</v>
      </c>
      <c r="B44" s="89" t="s">
        <v>264</v>
      </c>
      <c r="C44" s="105" t="s">
        <v>106</v>
      </c>
      <c r="D44" s="99" t="s">
        <v>54</v>
      </c>
      <c r="E44" s="85" t="s">
        <v>167</v>
      </c>
      <c r="F44" s="85" t="s">
        <v>37</v>
      </c>
      <c r="G44" s="85" t="s">
        <v>5</v>
      </c>
      <c r="H44" s="90"/>
      <c r="I44" s="85">
        <v>31.25</v>
      </c>
      <c r="J44" s="90"/>
      <c r="K44" s="85">
        <v>28.6</v>
      </c>
      <c r="L44" s="90"/>
      <c r="M44" s="90"/>
      <c r="N44" s="90"/>
      <c r="O44" s="90"/>
      <c r="P44" s="90"/>
      <c r="Q44" s="90"/>
      <c r="R44" s="90"/>
      <c r="S44" s="85">
        <v>29</v>
      </c>
      <c r="T44" s="90"/>
      <c r="U44" s="90"/>
      <c r="V44" s="90"/>
      <c r="W44" s="90"/>
      <c r="X44" s="90"/>
      <c r="Y44" s="85">
        <v>31</v>
      </c>
      <c r="Z44" s="90"/>
      <c r="AA44" s="90"/>
      <c r="AB44" s="90"/>
      <c r="AC44" s="90"/>
      <c r="AD44" s="90"/>
      <c r="AE44" s="90"/>
      <c r="AF44" s="90"/>
      <c r="AG44" s="85">
        <v>29.41</v>
      </c>
      <c r="AH44" s="90"/>
      <c r="AI44" s="85">
        <v>29.4</v>
      </c>
      <c r="AJ44" s="90"/>
      <c r="AK44" s="90"/>
      <c r="AL44" s="90"/>
      <c r="AM44" s="90"/>
      <c r="AN44" s="90"/>
      <c r="AO44" s="90"/>
      <c r="AP44" s="90"/>
      <c r="AQ44" s="85">
        <v>30.3</v>
      </c>
      <c r="AR44" s="90"/>
      <c r="AS44" s="90"/>
      <c r="AT44" s="90"/>
      <c r="AU44" s="95"/>
      <c r="AV44" s="98">
        <f t="shared" si="0"/>
        <v>208.96</v>
      </c>
    </row>
    <row r="46" spans="1:3" ht="30" customHeight="1" thickBot="1">
      <c r="A46" s="179" t="s">
        <v>328</v>
      </c>
      <c r="B46" s="179"/>
      <c r="C46" s="179"/>
    </row>
    <row r="47" spans="1:48" ht="15.75" customHeight="1">
      <c r="A47" s="180" t="s">
        <v>6</v>
      </c>
      <c r="B47" s="182" t="s">
        <v>7</v>
      </c>
      <c r="C47" s="184" t="s">
        <v>8</v>
      </c>
      <c r="D47" s="189" t="s">
        <v>25</v>
      </c>
      <c r="E47" s="186" t="s">
        <v>26</v>
      </c>
      <c r="F47" s="186" t="s">
        <v>27</v>
      </c>
      <c r="G47" s="186" t="s">
        <v>28</v>
      </c>
      <c r="H47" s="186" t="s">
        <v>9</v>
      </c>
      <c r="I47" s="186"/>
      <c r="J47" s="186" t="s">
        <v>10</v>
      </c>
      <c r="K47" s="186"/>
      <c r="L47" s="186" t="s">
        <v>11</v>
      </c>
      <c r="M47" s="186"/>
      <c r="N47" s="186" t="s">
        <v>12</v>
      </c>
      <c r="O47" s="186"/>
      <c r="P47" s="186" t="s">
        <v>13</v>
      </c>
      <c r="Q47" s="186"/>
      <c r="R47" s="186" t="s">
        <v>14</v>
      </c>
      <c r="S47" s="186"/>
      <c r="T47" s="186" t="s">
        <v>15</v>
      </c>
      <c r="U47" s="186"/>
      <c r="V47" s="186" t="s">
        <v>16</v>
      </c>
      <c r="W47" s="186"/>
      <c r="X47" s="186" t="s">
        <v>17</v>
      </c>
      <c r="Y47" s="186"/>
      <c r="Z47" s="186" t="s">
        <v>18</v>
      </c>
      <c r="AA47" s="186"/>
      <c r="AB47" s="186" t="s">
        <v>19</v>
      </c>
      <c r="AC47" s="186"/>
      <c r="AD47" s="186" t="s">
        <v>20</v>
      </c>
      <c r="AE47" s="186"/>
      <c r="AF47" s="186" t="s">
        <v>21</v>
      </c>
      <c r="AG47" s="186"/>
      <c r="AH47" s="186" t="s">
        <v>22</v>
      </c>
      <c r="AI47" s="186"/>
      <c r="AJ47" s="186" t="s">
        <v>23</v>
      </c>
      <c r="AK47" s="186"/>
      <c r="AL47" s="186" t="s">
        <v>24</v>
      </c>
      <c r="AM47" s="186"/>
      <c r="AN47" s="186" t="s">
        <v>201</v>
      </c>
      <c r="AO47" s="186"/>
      <c r="AP47" s="186" t="s">
        <v>202</v>
      </c>
      <c r="AQ47" s="186"/>
      <c r="AR47" s="186" t="s">
        <v>202</v>
      </c>
      <c r="AS47" s="186"/>
      <c r="AT47" s="186" t="s">
        <v>202</v>
      </c>
      <c r="AU47" s="187"/>
      <c r="AV47" s="194" t="s">
        <v>336</v>
      </c>
    </row>
    <row r="48" spans="1:48" ht="15">
      <c r="A48" s="181"/>
      <c r="B48" s="183"/>
      <c r="C48" s="185"/>
      <c r="D48" s="190"/>
      <c r="E48" s="188"/>
      <c r="F48" s="188"/>
      <c r="G48" s="188"/>
      <c r="H48" s="76" t="s">
        <v>30</v>
      </c>
      <c r="I48" s="76" t="s">
        <v>31</v>
      </c>
      <c r="J48" s="76" t="s">
        <v>30</v>
      </c>
      <c r="K48" s="76" t="s">
        <v>31</v>
      </c>
      <c r="L48" s="76" t="s">
        <v>30</v>
      </c>
      <c r="M48" s="76" t="s">
        <v>31</v>
      </c>
      <c r="N48" s="76" t="s">
        <v>30</v>
      </c>
      <c r="O48" s="76" t="s">
        <v>31</v>
      </c>
      <c r="P48" s="76" t="s">
        <v>30</v>
      </c>
      <c r="Q48" s="76" t="s">
        <v>31</v>
      </c>
      <c r="R48" s="76" t="s">
        <v>30</v>
      </c>
      <c r="S48" s="76" t="s">
        <v>31</v>
      </c>
      <c r="T48" s="76" t="s">
        <v>30</v>
      </c>
      <c r="U48" s="76" t="s">
        <v>31</v>
      </c>
      <c r="V48" s="76" t="s">
        <v>30</v>
      </c>
      <c r="W48" s="76" t="s">
        <v>31</v>
      </c>
      <c r="X48" s="76" t="s">
        <v>30</v>
      </c>
      <c r="Y48" s="76" t="s">
        <v>31</v>
      </c>
      <c r="Z48" s="76" t="s">
        <v>30</v>
      </c>
      <c r="AA48" s="76" t="s">
        <v>31</v>
      </c>
      <c r="AB48" s="76" t="s">
        <v>30</v>
      </c>
      <c r="AC48" s="76" t="s">
        <v>31</v>
      </c>
      <c r="AD48" s="76" t="s">
        <v>30</v>
      </c>
      <c r="AE48" s="76" t="s">
        <v>31</v>
      </c>
      <c r="AF48" s="76" t="s">
        <v>30</v>
      </c>
      <c r="AG48" s="76" t="s">
        <v>31</v>
      </c>
      <c r="AH48" s="76" t="s">
        <v>30</v>
      </c>
      <c r="AI48" s="76" t="s">
        <v>31</v>
      </c>
      <c r="AJ48" s="76" t="s">
        <v>30</v>
      </c>
      <c r="AK48" s="76" t="s">
        <v>31</v>
      </c>
      <c r="AL48" s="76" t="s">
        <v>30</v>
      </c>
      <c r="AM48" s="76" t="s">
        <v>31</v>
      </c>
      <c r="AN48" s="76" t="s">
        <v>30</v>
      </c>
      <c r="AO48" s="76" t="s">
        <v>31</v>
      </c>
      <c r="AP48" s="76" t="s">
        <v>30</v>
      </c>
      <c r="AQ48" s="76" t="s">
        <v>31</v>
      </c>
      <c r="AR48" s="76" t="s">
        <v>30</v>
      </c>
      <c r="AS48" s="76" t="s">
        <v>31</v>
      </c>
      <c r="AT48" s="76" t="s">
        <v>30</v>
      </c>
      <c r="AU48" s="91" t="s">
        <v>31</v>
      </c>
      <c r="AV48" s="195"/>
    </row>
    <row r="49" spans="1:48" ht="15.75" thickBot="1">
      <c r="A49" s="191" t="s">
        <v>337</v>
      </c>
      <c r="B49" s="192"/>
      <c r="C49" s="193"/>
      <c r="D49" s="99"/>
      <c r="E49" s="85"/>
      <c r="F49" s="85"/>
      <c r="G49" s="85"/>
      <c r="H49" s="85"/>
      <c r="I49" s="85">
        <v>83.33</v>
      </c>
      <c r="J49" s="85"/>
      <c r="K49" s="85">
        <v>111</v>
      </c>
      <c r="L49" s="85"/>
      <c r="M49" s="85">
        <v>333</v>
      </c>
      <c r="N49" s="85"/>
      <c r="O49" s="85"/>
      <c r="P49" s="85"/>
      <c r="Q49" s="85">
        <v>90.9</v>
      </c>
      <c r="R49" s="85"/>
      <c r="S49" s="85">
        <v>111</v>
      </c>
      <c r="T49" s="85"/>
      <c r="U49" s="85">
        <v>250</v>
      </c>
      <c r="V49" s="85"/>
      <c r="W49" s="85"/>
      <c r="X49" s="85"/>
      <c r="Y49" s="85">
        <v>91</v>
      </c>
      <c r="Z49" s="85"/>
      <c r="AA49" s="85">
        <v>143</v>
      </c>
      <c r="AB49" s="85"/>
      <c r="AC49" s="85">
        <v>200</v>
      </c>
      <c r="AD49" s="85"/>
      <c r="AE49" s="85"/>
      <c r="AF49" s="85"/>
      <c r="AG49" s="85">
        <v>83.33</v>
      </c>
      <c r="AH49" s="85"/>
      <c r="AI49" s="85">
        <v>90.91</v>
      </c>
      <c r="AJ49" s="85"/>
      <c r="AK49" s="85">
        <v>167</v>
      </c>
      <c r="AL49" s="85"/>
      <c r="AM49" s="85">
        <v>1000</v>
      </c>
      <c r="AN49" s="85"/>
      <c r="AO49" s="85">
        <v>100</v>
      </c>
      <c r="AP49" s="85"/>
      <c r="AQ49" s="85">
        <v>111.11</v>
      </c>
      <c r="AR49" s="85"/>
      <c r="AS49" s="85">
        <v>111.11</v>
      </c>
      <c r="AT49" s="85"/>
      <c r="AU49" s="92"/>
      <c r="AV49" s="196"/>
    </row>
    <row r="50" spans="1:48" ht="15">
      <c r="A50" s="86">
        <v>2</v>
      </c>
      <c r="B50" s="83" t="s">
        <v>75</v>
      </c>
      <c r="C50" s="102" t="s">
        <v>76</v>
      </c>
      <c r="D50" s="100" t="s">
        <v>196</v>
      </c>
      <c r="E50" s="84" t="s">
        <v>167</v>
      </c>
      <c r="F50" s="84" t="s">
        <v>37</v>
      </c>
      <c r="G50" s="84" t="s">
        <v>5</v>
      </c>
      <c r="H50" s="82"/>
      <c r="I50" s="84">
        <v>83.33</v>
      </c>
      <c r="J50" s="82"/>
      <c r="K50" s="82"/>
      <c r="L50" s="82"/>
      <c r="M50" s="82"/>
      <c r="N50" s="82"/>
      <c r="O50" s="82"/>
      <c r="P50" s="82"/>
      <c r="Q50" s="84">
        <v>90.9</v>
      </c>
      <c r="R50" s="82"/>
      <c r="S50" s="82"/>
      <c r="T50" s="82"/>
      <c r="U50" s="82"/>
      <c r="V50" s="82"/>
      <c r="W50" s="82"/>
      <c r="X50" s="82"/>
      <c r="Y50" s="84">
        <v>91</v>
      </c>
      <c r="Z50" s="82"/>
      <c r="AA50" s="82"/>
      <c r="AB50" s="82"/>
      <c r="AC50" s="82"/>
      <c r="AD50" s="82"/>
      <c r="AE50" s="82"/>
      <c r="AF50" s="82"/>
      <c r="AG50" s="84">
        <v>83.33</v>
      </c>
      <c r="AH50" s="82"/>
      <c r="AI50" s="84">
        <v>90.91</v>
      </c>
      <c r="AJ50" s="82"/>
      <c r="AK50" s="82"/>
      <c r="AL50" s="82"/>
      <c r="AM50" s="82"/>
      <c r="AN50" s="82"/>
      <c r="AO50" s="84">
        <v>100</v>
      </c>
      <c r="AP50" s="82"/>
      <c r="AQ50" s="82"/>
      <c r="AR50" s="82"/>
      <c r="AS50" s="82"/>
      <c r="AT50" s="82"/>
      <c r="AU50" s="93"/>
      <c r="AV50" s="98">
        <f t="shared" si="0"/>
        <v>539.47</v>
      </c>
    </row>
    <row r="51" spans="1:48" ht="15">
      <c r="A51" s="87">
        <v>3</v>
      </c>
      <c r="B51" s="78" t="s">
        <v>74</v>
      </c>
      <c r="C51" s="103" t="s">
        <v>63</v>
      </c>
      <c r="D51" s="101" t="s">
        <v>195</v>
      </c>
      <c r="E51" s="76" t="s">
        <v>268</v>
      </c>
      <c r="F51" s="76" t="s">
        <v>37</v>
      </c>
      <c r="G51" s="76" t="s">
        <v>3</v>
      </c>
      <c r="H51" s="77"/>
      <c r="I51" s="76">
        <v>83.33</v>
      </c>
      <c r="J51" s="77"/>
      <c r="K51" s="76">
        <v>111</v>
      </c>
      <c r="L51" s="77"/>
      <c r="M51" s="77"/>
      <c r="N51" s="77"/>
      <c r="O51" s="77"/>
      <c r="P51" s="77"/>
      <c r="Q51" s="76">
        <v>90.9</v>
      </c>
      <c r="R51" s="77"/>
      <c r="S51" s="76">
        <v>111</v>
      </c>
      <c r="T51" s="77"/>
      <c r="U51" s="77"/>
      <c r="V51" s="77"/>
      <c r="W51" s="77"/>
      <c r="X51" s="77"/>
      <c r="Y51" s="76">
        <v>91</v>
      </c>
      <c r="Z51" s="77"/>
      <c r="AA51" s="76">
        <v>143</v>
      </c>
      <c r="AB51" s="77"/>
      <c r="AC51" s="77"/>
      <c r="AD51" s="77"/>
      <c r="AE51" s="77"/>
      <c r="AF51" s="77"/>
      <c r="AG51" s="76">
        <v>83.33</v>
      </c>
      <c r="AH51" s="77"/>
      <c r="AI51" s="76">
        <v>90.91</v>
      </c>
      <c r="AJ51" s="77"/>
      <c r="AK51" s="76">
        <v>167</v>
      </c>
      <c r="AL51" s="77"/>
      <c r="AM51" s="77"/>
      <c r="AN51" s="77"/>
      <c r="AO51" s="76">
        <v>100</v>
      </c>
      <c r="AP51" s="77"/>
      <c r="AQ51" s="76">
        <v>111.11</v>
      </c>
      <c r="AR51" s="77"/>
      <c r="AS51" s="76">
        <v>111.11</v>
      </c>
      <c r="AT51" s="77"/>
      <c r="AU51" s="94"/>
      <c r="AV51" s="96">
        <f t="shared" si="0"/>
        <v>1182.58</v>
      </c>
    </row>
    <row r="52" spans="1:48" ht="15">
      <c r="A52" s="87">
        <v>13</v>
      </c>
      <c r="B52" s="78" t="s">
        <v>52</v>
      </c>
      <c r="C52" s="103" t="s">
        <v>53</v>
      </c>
      <c r="D52" s="101" t="s">
        <v>54</v>
      </c>
      <c r="E52" s="76" t="s">
        <v>268</v>
      </c>
      <c r="F52" s="76" t="s">
        <v>290</v>
      </c>
      <c r="G52" s="76" t="s">
        <v>299</v>
      </c>
      <c r="H52" s="77"/>
      <c r="I52" s="76">
        <v>83.33</v>
      </c>
      <c r="J52" s="77"/>
      <c r="K52" s="76">
        <v>111</v>
      </c>
      <c r="L52" s="77"/>
      <c r="M52" s="77"/>
      <c r="N52" s="77"/>
      <c r="O52" s="77"/>
      <c r="P52" s="77"/>
      <c r="Q52" s="76">
        <v>90.9</v>
      </c>
      <c r="R52" s="77"/>
      <c r="S52" s="76">
        <v>111</v>
      </c>
      <c r="T52" s="77"/>
      <c r="U52" s="76">
        <v>250</v>
      </c>
      <c r="V52" s="77"/>
      <c r="W52" s="77"/>
      <c r="X52" s="77"/>
      <c r="Y52" s="76">
        <v>91</v>
      </c>
      <c r="Z52" s="77"/>
      <c r="AA52" s="76">
        <v>143</v>
      </c>
      <c r="AB52" s="77"/>
      <c r="AC52" s="76">
        <v>200</v>
      </c>
      <c r="AD52" s="77"/>
      <c r="AE52" s="77"/>
      <c r="AF52" s="77"/>
      <c r="AG52" s="76">
        <v>83.33</v>
      </c>
      <c r="AH52" s="77"/>
      <c r="AI52" s="76">
        <v>90.91</v>
      </c>
      <c r="AJ52" s="77"/>
      <c r="AK52" s="76">
        <v>167</v>
      </c>
      <c r="AL52" s="77"/>
      <c r="AM52" s="77"/>
      <c r="AN52" s="77"/>
      <c r="AO52" s="76">
        <v>100</v>
      </c>
      <c r="AP52" s="77"/>
      <c r="AQ52" s="76">
        <v>111.11</v>
      </c>
      <c r="AR52" s="77"/>
      <c r="AS52" s="76">
        <v>111.11</v>
      </c>
      <c r="AT52" s="77"/>
      <c r="AU52" s="94"/>
      <c r="AV52" s="96">
        <f>SUM(H52:AS52)</f>
        <v>1743.6899999999998</v>
      </c>
    </row>
    <row r="53" spans="1:48" ht="15">
      <c r="A53" s="87">
        <v>18</v>
      </c>
      <c r="B53" s="78" t="s">
        <v>230</v>
      </c>
      <c r="C53" s="103" t="s">
        <v>67</v>
      </c>
      <c r="D53" s="101" t="s">
        <v>184</v>
      </c>
      <c r="E53" s="76" t="s">
        <v>271</v>
      </c>
      <c r="F53" s="76" t="s">
        <v>46</v>
      </c>
      <c r="G53" s="76" t="s">
        <v>186</v>
      </c>
      <c r="H53" s="77"/>
      <c r="I53" s="76">
        <v>83.33</v>
      </c>
      <c r="J53" s="77"/>
      <c r="K53" s="76">
        <v>111</v>
      </c>
      <c r="L53" s="77"/>
      <c r="M53" s="76">
        <v>333</v>
      </c>
      <c r="N53" s="77"/>
      <c r="O53" s="77"/>
      <c r="P53" s="77"/>
      <c r="Q53" s="76">
        <v>90.9</v>
      </c>
      <c r="R53" s="77"/>
      <c r="S53" s="76">
        <v>111</v>
      </c>
      <c r="T53" s="77"/>
      <c r="U53" s="76">
        <v>250</v>
      </c>
      <c r="V53" s="77"/>
      <c r="W53" s="77"/>
      <c r="X53" s="77"/>
      <c r="Y53" s="76">
        <v>91</v>
      </c>
      <c r="Z53" s="77"/>
      <c r="AA53" s="76">
        <v>143</v>
      </c>
      <c r="AB53" s="77"/>
      <c r="AC53" s="76">
        <v>200</v>
      </c>
      <c r="AD53" s="77"/>
      <c r="AE53" s="77"/>
      <c r="AF53" s="77"/>
      <c r="AG53" s="76">
        <v>83.33</v>
      </c>
      <c r="AH53" s="77"/>
      <c r="AI53" s="76">
        <v>90.91</v>
      </c>
      <c r="AJ53" s="77"/>
      <c r="AK53" s="76">
        <v>167</v>
      </c>
      <c r="AL53" s="77"/>
      <c r="AM53" s="77"/>
      <c r="AN53" s="77"/>
      <c r="AO53" s="76">
        <v>100</v>
      </c>
      <c r="AP53" s="77"/>
      <c r="AQ53" s="76">
        <v>111.11</v>
      </c>
      <c r="AR53" s="77"/>
      <c r="AS53" s="76">
        <v>111.11</v>
      </c>
      <c r="AT53" s="77"/>
      <c r="AU53" s="94"/>
      <c r="AV53" s="96">
        <f>SUM(H53:AS53)</f>
        <v>2076.69</v>
      </c>
    </row>
    <row r="54" spans="1:48" ht="18" customHeight="1">
      <c r="A54" s="87">
        <v>24</v>
      </c>
      <c r="B54" s="78" t="s">
        <v>70</v>
      </c>
      <c r="C54" s="103" t="s">
        <v>71</v>
      </c>
      <c r="D54" s="101" t="s">
        <v>176</v>
      </c>
      <c r="E54" s="76" t="s">
        <v>269</v>
      </c>
      <c r="F54" s="76" t="s">
        <v>178</v>
      </c>
      <c r="G54" s="76" t="s">
        <v>305</v>
      </c>
      <c r="H54" s="77"/>
      <c r="I54" s="76">
        <v>83.33</v>
      </c>
      <c r="J54" s="77"/>
      <c r="K54" s="76">
        <v>111</v>
      </c>
      <c r="L54" s="77"/>
      <c r="M54" s="76">
        <v>333</v>
      </c>
      <c r="N54" s="77"/>
      <c r="O54" s="77"/>
      <c r="P54" s="77"/>
      <c r="Q54" s="76">
        <v>90.9</v>
      </c>
      <c r="R54" s="77"/>
      <c r="S54" s="76">
        <v>111</v>
      </c>
      <c r="T54" s="77"/>
      <c r="U54" s="76">
        <v>250</v>
      </c>
      <c r="V54" s="77"/>
      <c r="W54" s="77"/>
      <c r="X54" s="77"/>
      <c r="Y54" s="76">
        <v>91</v>
      </c>
      <c r="Z54" s="77"/>
      <c r="AA54" s="76">
        <v>143</v>
      </c>
      <c r="AB54" s="77"/>
      <c r="AC54" s="76">
        <v>200</v>
      </c>
      <c r="AD54" s="77"/>
      <c r="AE54" s="77"/>
      <c r="AF54" s="77"/>
      <c r="AG54" s="76">
        <v>83.33</v>
      </c>
      <c r="AH54" s="77"/>
      <c r="AI54" s="76">
        <v>90.91</v>
      </c>
      <c r="AJ54" s="77"/>
      <c r="AK54" s="76">
        <v>167</v>
      </c>
      <c r="AL54" s="77"/>
      <c r="AM54" s="77"/>
      <c r="AN54" s="77"/>
      <c r="AO54" s="76">
        <v>100</v>
      </c>
      <c r="AP54" s="77"/>
      <c r="AQ54" s="76">
        <v>111.11</v>
      </c>
      <c r="AR54" s="77"/>
      <c r="AS54" s="76">
        <v>111.11</v>
      </c>
      <c r="AT54" s="77"/>
      <c r="AU54" s="94"/>
      <c r="AV54" s="96">
        <f t="shared" si="0"/>
        <v>1965.58</v>
      </c>
    </row>
    <row r="55" spans="1:48" ht="15">
      <c r="A55" s="87">
        <v>32</v>
      </c>
      <c r="B55" s="78" t="s">
        <v>238</v>
      </c>
      <c r="C55" s="103" t="s">
        <v>204</v>
      </c>
      <c r="D55" s="101" t="s">
        <v>199</v>
      </c>
      <c r="E55" s="76" t="s">
        <v>167</v>
      </c>
      <c r="F55" s="76" t="s">
        <v>37</v>
      </c>
      <c r="G55" s="76" t="s">
        <v>297</v>
      </c>
      <c r="H55" s="77"/>
      <c r="I55" s="76">
        <v>83.33</v>
      </c>
      <c r="J55" s="77"/>
      <c r="K55" s="76">
        <v>111</v>
      </c>
      <c r="L55" s="77"/>
      <c r="M55" s="76">
        <v>333</v>
      </c>
      <c r="N55" s="77"/>
      <c r="O55" s="77"/>
      <c r="P55" s="77"/>
      <c r="Q55" s="76">
        <v>90.9</v>
      </c>
      <c r="R55" s="77"/>
      <c r="S55" s="76">
        <v>111</v>
      </c>
      <c r="T55" s="77"/>
      <c r="U55" s="76">
        <v>250</v>
      </c>
      <c r="V55" s="77"/>
      <c r="W55" s="77"/>
      <c r="X55" s="77"/>
      <c r="Y55" s="76">
        <v>91</v>
      </c>
      <c r="Z55" s="77"/>
      <c r="AA55" s="76">
        <v>143</v>
      </c>
      <c r="AB55" s="77"/>
      <c r="AC55" s="76">
        <v>200</v>
      </c>
      <c r="AD55" s="77"/>
      <c r="AE55" s="77"/>
      <c r="AF55" s="77"/>
      <c r="AG55" s="76">
        <v>83.33</v>
      </c>
      <c r="AH55" s="77"/>
      <c r="AI55" s="76">
        <v>90.91</v>
      </c>
      <c r="AJ55" s="77"/>
      <c r="AK55" s="76">
        <v>167</v>
      </c>
      <c r="AL55" s="77"/>
      <c r="AM55" s="77"/>
      <c r="AN55" s="77"/>
      <c r="AO55" s="76">
        <v>100</v>
      </c>
      <c r="AP55" s="77"/>
      <c r="AQ55" s="76">
        <v>111.11</v>
      </c>
      <c r="AR55" s="77"/>
      <c r="AS55" s="76">
        <v>111.11</v>
      </c>
      <c r="AT55" s="77"/>
      <c r="AU55" s="94"/>
      <c r="AV55" s="96">
        <f>SUM(H55:AS55)</f>
        <v>2076.69</v>
      </c>
    </row>
    <row r="56" spans="1:48" ht="15" customHeight="1">
      <c r="A56" s="87">
        <v>34</v>
      </c>
      <c r="B56" s="78" t="s">
        <v>70</v>
      </c>
      <c r="C56" s="103" t="s">
        <v>205</v>
      </c>
      <c r="D56" s="101" t="s">
        <v>279</v>
      </c>
      <c r="E56" s="76" t="s">
        <v>167</v>
      </c>
      <c r="F56" s="76" t="s">
        <v>37</v>
      </c>
      <c r="G56" s="76" t="s">
        <v>3</v>
      </c>
      <c r="H56" s="77"/>
      <c r="I56" s="76">
        <v>83.33</v>
      </c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77"/>
      <c r="AF56" s="77"/>
      <c r="AG56" s="76">
        <v>83.33</v>
      </c>
      <c r="AH56" s="77"/>
      <c r="AI56" s="77"/>
      <c r="AJ56" s="77"/>
      <c r="AK56" s="77"/>
      <c r="AL56" s="77"/>
      <c r="AM56" s="77"/>
      <c r="AN56" s="77"/>
      <c r="AO56" s="77"/>
      <c r="AP56" s="77"/>
      <c r="AQ56" s="77"/>
      <c r="AR56" s="77"/>
      <c r="AS56" s="76">
        <v>111.11</v>
      </c>
      <c r="AT56" s="77"/>
      <c r="AU56" s="94"/>
      <c r="AV56" s="96">
        <f t="shared" si="0"/>
        <v>166.66</v>
      </c>
    </row>
    <row r="57" spans="1:48" ht="15">
      <c r="A57" s="87">
        <v>38</v>
      </c>
      <c r="B57" s="78" t="s">
        <v>39</v>
      </c>
      <c r="C57" s="103" t="s">
        <v>40</v>
      </c>
      <c r="D57" s="101" t="s">
        <v>41</v>
      </c>
      <c r="E57" s="76" t="s">
        <v>320</v>
      </c>
      <c r="F57" s="76" t="s">
        <v>37</v>
      </c>
      <c r="G57" s="76" t="s">
        <v>4</v>
      </c>
      <c r="H57" s="77"/>
      <c r="I57" s="76">
        <v>83.33</v>
      </c>
      <c r="J57" s="77"/>
      <c r="K57" s="76">
        <v>111</v>
      </c>
      <c r="L57" s="77"/>
      <c r="M57" s="77"/>
      <c r="N57" s="77"/>
      <c r="O57" s="77"/>
      <c r="P57" s="77"/>
      <c r="Q57" s="76">
        <v>90.9</v>
      </c>
      <c r="R57" s="77"/>
      <c r="S57" s="76">
        <v>111</v>
      </c>
      <c r="T57" s="77"/>
      <c r="U57" s="77"/>
      <c r="V57" s="77"/>
      <c r="W57" s="77"/>
      <c r="X57" s="77"/>
      <c r="Y57" s="76">
        <v>91</v>
      </c>
      <c r="Z57" s="77"/>
      <c r="AA57" s="76">
        <v>143</v>
      </c>
      <c r="AB57" s="77"/>
      <c r="AC57" s="77"/>
      <c r="AD57" s="77"/>
      <c r="AE57" s="77"/>
      <c r="AF57" s="77"/>
      <c r="AG57" s="76">
        <v>83.33</v>
      </c>
      <c r="AH57" s="77"/>
      <c r="AI57" s="76">
        <v>90.91</v>
      </c>
      <c r="AJ57" s="77"/>
      <c r="AK57" s="77"/>
      <c r="AL57" s="77"/>
      <c r="AM57" s="77"/>
      <c r="AN57" s="77"/>
      <c r="AO57" s="76">
        <v>100</v>
      </c>
      <c r="AP57" s="77"/>
      <c r="AQ57" s="76">
        <v>111.11</v>
      </c>
      <c r="AR57" s="77"/>
      <c r="AS57" s="76">
        <v>111.11</v>
      </c>
      <c r="AT57" s="77"/>
      <c r="AU57" s="94"/>
      <c r="AV57" s="96">
        <f>SUM(H57:AS57)</f>
        <v>1126.69</v>
      </c>
    </row>
    <row r="58" spans="1:48" ht="15.75" customHeight="1">
      <c r="A58" s="87">
        <v>41</v>
      </c>
      <c r="B58" s="78" t="s">
        <v>242</v>
      </c>
      <c r="C58" s="103" t="s">
        <v>207</v>
      </c>
      <c r="D58" s="101" t="s">
        <v>125</v>
      </c>
      <c r="E58" s="76" t="s">
        <v>167</v>
      </c>
      <c r="F58" s="76" t="s">
        <v>37</v>
      </c>
      <c r="G58" s="76" t="s">
        <v>308</v>
      </c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7"/>
      <c r="AB58" s="77"/>
      <c r="AC58" s="77"/>
      <c r="AD58" s="77"/>
      <c r="AE58" s="77"/>
      <c r="AF58" s="77"/>
      <c r="AG58" s="77"/>
      <c r="AH58" s="77"/>
      <c r="AI58" s="77"/>
      <c r="AJ58" s="77"/>
      <c r="AK58" s="77"/>
      <c r="AL58" s="77"/>
      <c r="AM58" s="77"/>
      <c r="AN58" s="77"/>
      <c r="AO58" s="77"/>
      <c r="AP58" s="77"/>
      <c r="AQ58" s="77"/>
      <c r="AR58" s="77"/>
      <c r="AS58" s="77"/>
      <c r="AT58" s="77"/>
      <c r="AU58" s="94"/>
      <c r="AV58" s="96">
        <f t="shared" si="0"/>
        <v>0</v>
      </c>
    </row>
    <row r="59" spans="1:48" ht="15">
      <c r="A59" s="87">
        <v>43</v>
      </c>
      <c r="B59" s="78" t="s">
        <v>243</v>
      </c>
      <c r="C59" s="103" t="s">
        <v>67</v>
      </c>
      <c r="D59" s="101" t="s">
        <v>280</v>
      </c>
      <c r="E59" s="76" t="s">
        <v>276</v>
      </c>
      <c r="F59" s="76" t="s">
        <v>37</v>
      </c>
      <c r="G59" s="76" t="s">
        <v>3</v>
      </c>
      <c r="H59" s="77"/>
      <c r="I59" s="76">
        <v>83.33</v>
      </c>
      <c r="J59" s="77"/>
      <c r="K59" s="77"/>
      <c r="L59" s="77"/>
      <c r="M59" s="77"/>
      <c r="N59" s="77"/>
      <c r="O59" s="77"/>
      <c r="P59" s="77"/>
      <c r="Q59" s="76">
        <v>90.9</v>
      </c>
      <c r="R59" s="77"/>
      <c r="S59" s="77"/>
      <c r="T59" s="77"/>
      <c r="U59" s="77"/>
      <c r="V59" s="77"/>
      <c r="W59" s="77"/>
      <c r="X59" s="77"/>
      <c r="Y59" s="77"/>
      <c r="Z59" s="77"/>
      <c r="AA59" s="77"/>
      <c r="AB59" s="77"/>
      <c r="AC59" s="77"/>
      <c r="AD59" s="77"/>
      <c r="AE59" s="77"/>
      <c r="AF59" s="77"/>
      <c r="AG59" s="76">
        <v>83.33</v>
      </c>
      <c r="AH59" s="77"/>
      <c r="AI59" s="77"/>
      <c r="AJ59" s="77"/>
      <c r="AK59" s="77"/>
      <c r="AL59" s="77"/>
      <c r="AM59" s="77"/>
      <c r="AN59" s="77"/>
      <c r="AO59" s="77"/>
      <c r="AP59" s="77"/>
      <c r="AQ59" s="77"/>
      <c r="AR59" s="77"/>
      <c r="AS59" s="77"/>
      <c r="AT59" s="77"/>
      <c r="AU59" s="94"/>
      <c r="AV59" s="96">
        <f t="shared" si="0"/>
        <v>257.56</v>
      </c>
    </row>
    <row r="60" spans="1:48" ht="15">
      <c r="A60" s="87">
        <v>45</v>
      </c>
      <c r="B60" s="78" t="s">
        <v>244</v>
      </c>
      <c r="C60" s="103" t="s">
        <v>44</v>
      </c>
      <c r="D60" s="101" t="s">
        <v>185</v>
      </c>
      <c r="E60" s="76" t="s">
        <v>268</v>
      </c>
      <c r="F60" s="76" t="s">
        <v>288</v>
      </c>
      <c r="G60" s="76" t="s">
        <v>310</v>
      </c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77"/>
      <c r="X60" s="77"/>
      <c r="Y60" s="77"/>
      <c r="Z60" s="77"/>
      <c r="AA60" s="77"/>
      <c r="AB60" s="77"/>
      <c r="AC60" s="77"/>
      <c r="AD60" s="77"/>
      <c r="AE60" s="77"/>
      <c r="AF60" s="77"/>
      <c r="AG60" s="77"/>
      <c r="AH60" s="77"/>
      <c r="AI60" s="77"/>
      <c r="AJ60" s="77"/>
      <c r="AK60" s="77"/>
      <c r="AL60" s="77"/>
      <c r="AM60" s="77"/>
      <c r="AN60" s="77"/>
      <c r="AO60" s="77"/>
      <c r="AP60" s="77"/>
      <c r="AQ60" s="77"/>
      <c r="AR60" s="77"/>
      <c r="AS60" s="77"/>
      <c r="AT60" s="77"/>
      <c r="AU60" s="94"/>
      <c r="AV60" s="96">
        <f t="shared" si="0"/>
        <v>0</v>
      </c>
    </row>
    <row r="61" spans="1:48" ht="15">
      <c r="A61" s="87">
        <v>50</v>
      </c>
      <c r="B61" s="78" t="s">
        <v>247</v>
      </c>
      <c r="C61" s="103" t="s">
        <v>83</v>
      </c>
      <c r="D61" s="101" t="s">
        <v>45</v>
      </c>
      <c r="E61" s="76" t="s">
        <v>167</v>
      </c>
      <c r="F61" s="76" t="s">
        <v>173</v>
      </c>
      <c r="G61" s="76" t="s">
        <v>311</v>
      </c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77"/>
      <c r="Z61" s="77"/>
      <c r="AA61" s="77"/>
      <c r="AB61" s="77"/>
      <c r="AC61" s="77"/>
      <c r="AD61" s="77"/>
      <c r="AE61" s="77"/>
      <c r="AF61" s="77"/>
      <c r="AG61" s="77"/>
      <c r="AH61" s="77"/>
      <c r="AI61" s="77"/>
      <c r="AJ61" s="77"/>
      <c r="AK61" s="77"/>
      <c r="AL61" s="77"/>
      <c r="AM61" s="77"/>
      <c r="AN61" s="77"/>
      <c r="AO61" s="77"/>
      <c r="AP61" s="77"/>
      <c r="AQ61" s="77"/>
      <c r="AR61" s="77"/>
      <c r="AS61" s="77"/>
      <c r="AT61" s="77"/>
      <c r="AU61" s="94"/>
      <c r="AV61" s="96">
        <f t="shared" si="0"/>
        <v>0</v>
      </c>
    </row>
    <row r="62" spans="1:48" ht="15">
      <c r="A62" s="87">
        <v>51</v>
      </c>
      <c r="B62" s="78" t="s">
        <v>66</v>
      </c>
      <c r="C62" s="103" t="s">
        <v>67</v>
      </c>
      <c r="D62" s="101" t="s">
        <v>282</v>
      </c>
      <c r="E62" s="76" t="s">
        <v>167</v>
      </c>
      <c r="F62" s="76" t="s">
        <v>173</v>
      </c>
      <c r="G62" s="76" t="s">
        <v>273</v>
      </c>
      <c r="H62" s="77"/>
      <c r="I62" s="76">
        <v>83.33</v>
      </c>
      <c r="J62" s="77"/>
      <c r="K62" s="76">
        <v>111</v>
      </c>
      <c r="L62" s="77"/>
      <c r="M62" s="77"/>
      <c r="N62" s="77"/>
      <c r="O62" s="77"/>
      <c r="P62" s="77"/>
      <c r="Q62" s="76">
        <v>90.9</v>
      </c>
      <c r="R62" s="77"/>
      <c r="S62" s="76">
        <v>111</v>
      </c>
      <c r="T62" s="77"/>
      <c r="U62" s="77"/>
      <c r="V62" s="77"/>
      <c r="W62" s="77"/>
      <c r="X62" s="77"/>
      <c r="Y62" s="76">
        <v>91</v>
      </c>
      <c r="Z62" s="77"/>
      <c r="AA62" s="77"/>
      <c r="AB62" s="77"/>
      <c r="AC62" s="77"/>
      <c r="AD62" s="77"/>
      <c r="AE62" s="77"/>
      <c r="AF62" s="77"/>
      <c r="AG62" s="76">
        <v>83.33</v>
      </c>
      <c r="AH62" s="77"/>
      <c r="AI62" s="76">
        <v>90.91</v>
      </c>
      <c r="AJ62" s="77"/>
      <c r="AK62" s="77"/>
      <c r="AL62" s="77"/>
      <c r="AM62" s="77"/>
      <c r="AN62" s="77"/>
      <c r="AO62" s="76">
        <v>100</v>
      </c>
      <c r="AP62" s="77"/>
      <c r="AQ62" s="76">
        <v>111.11</v>
      </c>
      <c r="AR62" s="77"/>
      <c r="AS62" s="77"/>
      <c r="AT62" s="77"/>
      <c r="AU62" s="94"/>
      <c r="AV62" s="96">
        <f t="shared" si="0"/>
        <v>872.58</v>
      </c>
    </row>
    <row r="63" spans="1:48" ht="18" customHeight="1">
      <c r="A63" s="87">
        <v>68</v>
      </c>
      <c r="B63" s="78" t="s">
        <v>258</v>
      </c>
      <c r="C63" s="103" t="s">
        <v>214</v>
      </c>
      <c r="D63" s="101" t="s">
        <v>54</v>
      </c>
      <c r="E63" s="76" t="s">
        <v>167</v>
      </c>
      <c r="F63" s="76" t="s">
        <v>37</v>
      </c>
      <c r="G63" s="76" t="s">
        <v>316</v>
      </c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7"/>
      <c r="Z63" s="77"/>
      <c r="AA63" s="77"/>
      <c r="AB63" s="77"/>
      <c r="AC63" s="77"/>
      <c r="AD63" s="77"/>
      <c r="AE63" s="77"/>
      <c r="AF63" s="77"/>
      <c r="AG63" s="77"/>
      <c r="AH63" s="77"/>
      <c r="AI63" s="77"/>
      <c r="AJ63" s="77"/>
      <c r="AK63" s="77"/>
      <c r="AL63" s="77"/>
      <c r="AM63" s="77"/>
      <c r="AN63" s="77"/>
      <c r="AO63" s="77"/>
      <c r="AP63" s="77"/>
      <c r="AQ63" s="77"/>
      <c r="AR63" s="77"/>
      <c r="AS63" s="77"/>
      <c r="AT63" s="77"/>
      <c r="AU63" s="94"/>
      <c r="AV63" s="96">
        <f t="shared" si="0"/>
        <v>0</v>
      </c>
    </row>
    <row r="64" spans="1:48" ht="15">
      <c r="A64" s="87">
        <v>69</v>
      </c>
      <c r="B64" s="78" t="s">
        <v>77</v>
      </c>
      <c r="C64" s="103" t="s">
        <v>78</v>
      </c>
      <c r="D64" s="101" t="s">
        <v>45</v>
      </c>
      <c r="E64" s="76" t="s">
        <v>167</v>
      </c>
      <c r="F64" s="76" t="s">
        <v>37</v>
      </c>
      <c r="G64" s="76" t="s">
        <v>309</v>
      </c>
      <c r="H64" s="77"/>
      <c r="I64" s="76">
        <v>83.33</v>
      </c>
      <c r="J64" s="77"/>
      <c r="K64" s="76">
        <v>111</v>
      </c>
      <c r="L64" s="77"/>
      <c r="M64" s="77"/>
      <c r="N64" s="77"/>
      <c r="O64" s="77"/>
      <c r="P64" s="77"/>
      <c r="Q64" s="76">
        <v>90.9</v>
      </c>
      <c r="R64" s="77"/>
      <c r="S64" s="76">
        <v>111</v>
      </c>
      <c r="T64" s="77"/>
      <c r="U64" s="77"/>
      <c r="V64" s="77"/>
      <c r="W64" s="77"/>
      <c r="X64" s="77"/>
      <c r="Y64" s="76">
        <v>91</v>
      </c>
      <c r="Z64" s="77"/>
      <c r="AA64" s="77"/>
      <c r="AB64" s="77"/>
      <c r="AC64" s="77"/>
      <c r="AD64" s="77"/>
      <c r="AE64" s="77"/>
      <c r="AF64" s="77"/>
      <c r="AG64" s="76">
        <v>83.33</v>
      </c>
      <c r="AH64" s="77"/>
      <c r="AI64" s="76">
        <v>90.91</v>
      </c>
      <c r="AJ64" s="77"/>
      <c r="AK64" s="77"/>
      <c r="AL64" s="77"/>
      <c r="AM64" s="77"/>
      <c r="AN64" s="77"/>
      <c r="AO64" s="76">
        <v>100</v>
      </c>
      <c r="AP64" s="77"/>
      <c r="AQ64" s="76">
        <v>111.11</v>
      </c>
      <c r="AR64" s="77"/>
      <c r="AS64" s="76">
        <v>111.11</v>
      </c>
      <c r="AT64" s="77"/>
      <c r="AU64" s="94"/>
      <c r="AV64" s="96">
        <f t="shared" si="0"/>
        <v>872.58</v>
      </c>
    </row>
    <row r="65" spans="1:48" ht="15">
      <c r="A65" s="87">
        <v>71</v>
      </c>
      <c r="B65" s="78" t="s">
        <v>259</v>
      </c>
      <c r="C65" s="103" t="s">
        <v>69</v>
      </c>
      <c r="D65" s="101" t="s">
        <v>57</v>
      </c>
      <c r="E65" s="76" t="s">
        <v>36</v>
      </c>
      <c r="F65" s="76" t="s">
        <v>37</v>
      </c>
      <c r="G65" s="76" t="s">
        <v>3</v>
      </c>
      <c r="H65" s="77"/>
      <c r="I65" s="76">
        <v>83.33</v>
      </c>
      <c r="J65" s="77"/>
      <c r="K65" s="76">
        <v>111</v>
      </c>
      <c r="L65" s="77"/>
      <c r="M65" s="77"/>
      <c r="N65" s="77"/>
      <c r="O65" s="77"/>
      <c r="P65" s="77"/>
      <c r="Q65" s="76">
        <v>90.9</v>
      </c>
      <c r="R65" s="77"/>
      <c r="S65" s="76">
        <v>111</v>
      </c>
      <c r="T65" s="77"/>
      <c r="U65" s="77"/>
      <c r="V65" s="77"/>
      <c r="W65" s="77"/>
      <c r="X65" s="77"/>
      <c r="Y65" s="76">
        <v>91</v>
      </c>
      <c r="Z65" s="77"/>
      <c r="AA65" s="76">
        <v>143</v>
      </c>
      <c r="AB65" s="77"/>
      <c r="AC65" s="77"/>
      <c r="AD65" s="77"/>
      <c r="AE65" s="77"/>
      <c r="AF65" s="77"/>
      <c r="AG65" s="76">
        <v>83.33</v>
      </c>
      <c r="AH65" s="77"/>
      <c r="AI65" s="76">
        <v>90.91</v>
      </c>
      <c r="AJ65" s="77"/>
      <c r="AK65" s="77"/>
      <c r="AL65" s="77"/>
      <c r="AM65" s="77"/>
      <c r="AN65" s="77"/>
      <c r="AO65" s="76">
        <v>100</v>
      </c>
      <c r="AP65" s="77"/>
      <c r="AQ65" s="76">
        <v>111.11</v>
      </c>
      <c r="AR65" s="77"/>
      <c r="AS65" s="76">
        <v>111.11</v>
      </c>
      <c r="AT65" s="77"/>
      <c r="AU65" s="94"/>
      <c r="AV65" s="96">
        <f t="shared" si="0"/>
        <v>1015.58</v>
      </c>
    </row>
    <row r="66" spans="1:48" ht="15.75" thickBot="1">
      <c r="A66" s="88">
        <v>84</v>
      </c>
      <c r="B66" s="114" t="s">
        <v>323</v>
      </c>
      <c r="C66" s="116" t="s">
        <v>324</v>
      </c>
      <c r="D66" s="115"/>
      <c r="E66" s="90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90"/>
      <c r="W66" s="90"/>
      <c r="X66" s="90"/>
      <c r="Y66" s="85">
        <v>91</v>
      </c>
      <c r="Z66" s="90"/>
      <c r="AA66" s="90"/>
      <c r="AB66" s="90"/>
      <c r="AC66" s="85">
        <v>200</v>
      </c>
      <c r="AD66" s="90"/>
      <c r="AE66" s="90"/>
      <c r="AF66" s="90"/>
      <c r="AG66" s="90"/>
      <c r="AH66" s="90"/>
      <c r="AI66" s="85">
        <v>90.91</v>
      </c>
      <c r="AJ66" s="90"/>
      <c r="AK66" s="85">
        <v>167</v>
      </c>
      <c r="AL66" s="90"/>
      <c r="AM66" s="85">
        <v>1000</v>
      </c>
      <c r="AN66" s="90"/>
      <c r="AO66" s="90"/>
      <c r="AP66" s="90"/>
      <c r="AQ66" s="90"/>
      <c r="AR66" s="90"/>
      <c r="AS66" s="90"/>
      <c r="AT66" s="90"/>
      <c r="AU66" s="95"/>
      <c r="AV66" s="97">
        <f t="shared" si="0"/>
        <v>1548.9099999999999</v>
      </c>
    </row>
  </sheetData>
  <sheetProtection/>
  <mergeCells count="60">
    <mergeCell ref="AL47:AM47"/>
    <mergeCell ref="AN47:AO47"/>
    <mergeCell ref="AP47:AQ47"/>
    <mergeCell ref="V47:W47"/>
    <mergeCell ref="X47:Y47"/>
    <mergeCell ref="AV3:AV5"/>
    <mergeCell ref="A49:C49"/>
    <mergeCell ref="AV47:AV49"/>
    <mergeCell ref="AT3:AU3"/>
    <mergeCell ref="AT47:AU47"/>
    <mergeCell ref="AR3:AS3"/>
    <mergeCell ref="AR47:AS47"/>
    <mergeCell ref="AP3:AQ3"/>
    <mergeCell ref="AH47:AI47"/>
    <mergeCell ref="AJ47:AK47"/>
    <mergeCell ref="Z47:AA47"/>
    <mergeCell ref="AB47:AC47"/>
    <mergeCell ref="AD47:AE47"/>
    <mergeCell ref="AF47:AG47"/>
    <mergeCell ref="J47:K47"/>
    <mergeCell ref="L47:M47"/>
    <mergeCell ref="N47:O47"/>
    <mergeCell ref="P47:Q47"/>
    <mergeCell ref="R47:S47"/>
    <mergeCell ref="T47:U47"/>
    <mergeCell ref="J3:K3"/>
    <mergeCell ref="L3:M3"/>
    <mergeCell ref="N3:O3"/>
    <mergeCell ref="A46:C46"/>
    <mergeCell ref="A47:A48"/>
    <mergeCell ref="B47:B48"/>
    <mergeCell ref="C47:C48"/>
    <mergeCell ref="D47:D48"/>
    <mergeCell ref="A5:C5"/>
    <mergeCell ref="R3:S3"/>
    <mergeCell ref="T3:U3"/>
    <mergeCell ref="V3:W3"/>
    <mergeCell ref="X3:Y3"/>
    <mergeCell ref="Z3:AA3"/>
    <mergeCell ref="AB3:AC3"/>
    <mergeCell ref="AF3:AG3"/>
    <mergeCell ref="AH3:AI3"/>
    <mergeCell ref="AJ3:AK3"/>
    <mergeCell ref="AL3:AM3"/>
    <mergeCell ref="AN3:AO3"/>
    <mergeCell ref="E47:E48"/>
    <mergeCell ref="F47:F48"/>
    <mergeCell ref="G47:G48"/>
    <mergeCell ref="H47:I47"/>
    <mergeCell ref="AD3:AE3"/>
    <mergeCell ref="P3:Q3"/>
    <mergeCell ref="A2:C2"/>
    <mergeCell ref="A3:A4"/>
    <mergeCell ref="B3:B4"/>
    <mergeCell ref="C3:C4"/>
    <mergeCell ref="D3:D4"/>
    <mergeCell ref="E3:E4"/>
    <mergeCell ref="F3:F4"/>
    <mergeCell ref="G3:G4"/>
    <mergeCell ref="H3:I3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5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AR118"/>
  <sheetViews>
    <sheetView zoomScale="90" zoomScaleNormal="90" zoomScalePageLayoutView="0" workbookViewId="0" topLeftCell="A32">
      <selection activeCell="AR50" sqref="AR50:AR66"/>
    </sheetView>
  </sheetViews>
  <sheetFormatPr defaultColWidth="9.140625" defaultRowHeight="15"/>
  <cols>
    <col min="1" max="1" width="9.140625" style="69" customWidth="1"/>
    <col min="2" max="2" width="13.00390625" style="70" customWidth="1"/>
    <col min="3" max="3" width="11.7109375" style="70" customWidth="1"/>
    <col min="4" max="4" width="14.28125" style="69" hidden="1" customWidth="1"/>
    <col min="5" max="5" width="9.140625" style="69" hidden="1" customWidth="1"/>
    <col min="6" max="6" width="16.00390625" style="69" hidden="1" customWidth="1"/>
    <col min="7" max="7" width="17.7109375" style="69" hidden="1" customWidth="1"/>
    <col min="8" max="8" width="5.28125" style="69" customWidth="1"/>
    <col min="9" max="9" width="7.00390625" style="69" customWidth="1"/>
    <col min="10" max="10" width="4.140625" style="69" customWidth="1"/>
    <col min="11" max="11" width="5.421875" style="69" customWidth="1"/>
    <col min="12" max="12" width="5.140625" style="69" customWidth="1"/>
    <col min="13" max="13" width="6.57421875" style="69" customWidth="1"/>
    <col min="14" max="14" width="4.7109375" style="69" customWidth="1"/>
    <col min="15" max="15" width="4.421875" style="69" customWidth="1"/>
    <col min="16" max="16" width="4.28125" style="69" customWidth="1"/>
    <col min="17" max="17" width="5.140625" style="69" customWidth="1"/>
    <col min="18" max="18" width="5.8515625" style="69" customWidth="1"/>
    <col min="19" max="19" width="6.57421875" style="69" customWidth="1"/>
    <col min="20" max="20" width="4.421875" style="69" customWidth="1"/>
    <col min="21" max="21" width="4.7109375" style="69" customWidth="1"/>
    <col min="22" max="22" width="5.28125" style="69" customWidth="1"/>
    <col min="23" max="23" width="6.57421875" style="69" customWidth="1"/>
    <col min="24" max="24" width="4.28125" style="69" customWidth="1"/>
    <col min="25" max="25" width="4.8515625" style="69" customWidth="1"/>
    <col min="26" max="26" width="6.00390625" style="69" customWidth="1"/>
    <col min="27" max="27" width="6.421875" style="69" customWidth="1"/>
    <col min="28" max="28" width="5.28125" style="69" customWidth="1"/>
    <col min="29" max="29" width="5.00390625" style="69" customWidth="1"/>
    <col min="30" max="30" width="5.140625" style="69" customWidth="1"/>
    <col min="31" max="31" width="7.57421875" style="69" customWidth="1"/>
    <col min="32" max="32" width="6.140625" style="69" customWidth="1"/>
    <col min="33" max="33" width="6.7109375" style="69" customWidth="1"/>
    <col min="34" max="34" width="5.421875" style="69" customWidth="1"/>
    <col min="35" max="35" width="5.00390625" style="69" customWidth="1"/>
    <col min="36" max="37" width="5.7109375" style="69" customWidth="1"/>
    <col min="38" max="38" width="4.28125" style="69" customWidth="1"/>
    <col min="39" max="39" width="5.57421875" style="69" customWidth="1"/>
    <col min="40" max="40" width="6.140625" style="69" customWidth="1"/>
    <col min="41" max="41" width="5.8515625" style="69" customWidth="1"/>
    <col min="42" max="42" width="6.140625" style="69" customWidth="1"/>
    <col min="43" max="43" width="6.8515625" style="69" customWidth="1"/>
    <col min="44" max="44" width="11.421875" style="69" bestFit="1" customWidth="1"/>
    <col min="45" max="16384" width="9.140625" style="69" customWidth="1"/>
  </cols>
  <sheetData>
    <row r="2" spans="1:3" ht="15">
      <c r="A2" s="208" t="s">
        <v>327</v>
      </c>
      <c r="B2" s="208"/>
      <c r="C2" s="208"/>
    </row>
    <row r="3" spans="1:43" ht="18.75" customHeight="1">
      <c r="A3" s="207" t="s">
        <v>6</v>
      </c>
      <c r="B3" s="183" t="s">
        <v>7</v>
      </c>
      <c r="C3" s="183" t="s">
        <v>8</v>
      </c>
      <c r="D3" s="188" t="s">
        <v>25</v>
      </c>
      <c r="E3" s="188" t="s">
        <v>26</v>
      </c>
      <c r="F3" s="188" t="s">
        <v>27</v>
      </c>
      <c r="G3" s="188" t="s">
        <v>28</v>
      </c>
      <c r="H3" s="188" t="s">
        <v>9</v>
      </c>
      <c r="I3" s="188"/>
      <c r="J3" s="188" t="s">
        <v>10</v>
      </c>
      <c r="K3" s="188"/>
      <c r="L3" s="188" t="s">
        <v>11</v>
      </c>
      <c r="M3" s="188"/>
      <c r="N3" s="188" t="s">
        <v>12</v>
      </c>
      <c r="O3" s="188"/>
      <c r="P3" s="188" t="s">
        <v>13</v>
      </c>
      <c r="Q3" s="188"/>
      <c r="R3" s="188" t="s">
        <v>14</v>
      </c>
      <c r="S3" s="188"/>
      <c r="T3" s="188" t="s">
        <v>15</v>
      </c>
      <c r="U3" s="188"/>
      <c r="V3" s="188" t="s">
        <v>16</v>
      </c>
      <c r="W3" s="188"/>
      <c r="X3" s="188" t="s">
        <v>17</v>
      </c>
      <c r="Y3" s="188"/>
      <c r="Z3" s="188" t="s">
        <v>18</v>
      </c>
      <c r="AA3" s="188"/>
      <c r="AB3" s="188" t="s">
        <v>19</v>
      </c>
      <c r="AC3" s="188"/>
      <c r="AD3" s="188" t="s">
        <v>20</v>
      </c>
      <c r="AE3" s="188"/>
      <c r="AF3" s="188" t="s">
        <v>21</v>
      </c>
      <c r="AG3" s="188"/>
      <c r="AH3" s="188" t="s">
        <v>22</v>
      </c>
      <c r="AI3" s="188"/>
      <c r="AJ3" s="188" t="s">
        <v>23</v>
      </c>
      <c r="AK3" s="188"/>
      <c r="AL3" s="188" t="s">
        <v>24</v>
      </c>
      <c r="AM3" s="188"/>
      <c r="AN3" s="188" t="s">
        <v>201</v>
      </c>
      <c r="AO3" s="188"/>
      <c r="AP3" s="188" t="s">
        <v>202</v>
      </c>
      <c r="AQ3" s="188"/>
    </row>
    <row r="4" spans="1:43" ht="21.75" customHeight="1">
      <c r="A4" s="207"/>
      <c r="B4" s="183"/>
      <c r="C4" s="183"/>
      <c r="D4" s="188"/>
      <c r="E4" s="188"/>
      <c r="F4" s="188"/>
      <c r="G4" s="188"/>
      <c r="H4" s="138" t="s">
        <v>30</v>
      </c>
      <c r="I4" s="138" t="s">
        <v>31</v>
      </c>
      <c r="J4" s="138" t="s">
        <v>30</v>
      </c>
      <c r="K4" s="138" t="s">
        <v>31</v>
      </c>
      <c r="L4" s="138" t="s">
        <v>30</v>
      </c>
      <c r="M4" s="138" t="s">
        <v>31</v>
      </c>
      <c r="N4" s="138" t="s">
        <v>30</v>
      </c>
      <c r="O4" s="138" t="s">
        <v>31</v>
      </c>
      <c r="P4" s="138" t="s">
        <v>30</v>
      </c>
      <c r="Q4" s="138" t="s">
        <v>31</v>
      </c>
      <c r="R4" s="138" t="s">
        <v>30</v>
      </c>
      <c r="S4" s="138" t="s">
        <v>31</v>
      </c>
      <c r="T4" s="138" t="s">
        <v>30</v>
      </c>
      <c r="U4" s="138" t="s">
        <v>31</v>
      </c>
      <c r="V4" s="138" t="s">
        <v>30</v>
      </c>
      <c r="W4" s="138" t="s">
        <v>31</v>
      </c>
      <c r="X4" s="138" t="s">
        <v>30</v>
      </c>
      <c r="Y4" s="138" t="s">
        <v>31</v>
      </c>
      <c r="Z4" s="138" t="s">
        <v>30</v>
      </c>
      <c r="AA4" s="138" t="s">
        <v>31</v>
      </c>
      <c r="AB4" s="138" t="s">
        <v>30</v>
      </c>
      <c r="AC4" s="138" t="s">
        <v>31</v>
      </c>
      <c r="AD4" s="138" t="s">
        <v>30</v>
      </c>
      <c r="AE4" s="138" t="s">
        <v>31</v>
      </c>
      <c r="AF4" s="138" t="s">
        <v>30</v>
      </c>
      <c r="AG4" s="138" t="s">
        <v>31</v>
      </c>
      <c r="AH4" s="138" t="s">
        <v>30</v>
      </c>
      <c r="AI4" s="138" t="s">
        <v>31</v>
      </c>
      <c r="AJ4" s="138" t="s">
        <v>30</v>
      </c>
      <c r="AK4" s="138" t="s">
        <v>31</v>
      </c>
      <c r="AL4" s="138" t="s">
        <v>30</v>
      </c>
      <c r="AM4" s="138" t="s">
        <v>31</v>
      </c>
      <c r="AN4" s="138" t="s">
        <v>30</v>
      </c>
      <c r="AO4" s="138" t="s">
        <v>31</v>
      </c>
      <c r="AP4" s="138" t="s">
        <v>30</v>
      </c>
      <c r="AQ4" s="138" t="s">
        <v>31</v>
      </c>
    </row>
    <row r="5" spans="1:43" ht="15">
      <c r="A5" s="139"/>
      <c r="B5" s="137"/>
      <c r="C5" s="137"/>
      <c r="D5" s="138"/>
      <c r="E5" s="138"/>
      <c r="F5" s="138"/>
      <c r="G5" s="138"/>
      <c r="H5" s="138">
        <v>31</v>
      </c>
      <c r="I5" s="138">
        <v>143</v>
      </c>
      <c r="J5" s="138">
        <v>42</v>
      </c>
      <c r="K5" s="138">
        <v>67</v>
      </c>
      <c r="L5" s="138">
        <v>14</v>
      </c>
      <c r="M5" s="138">
        <v>29</v>
      </c>
      <c r="N5" s="138">
        <v>14</v>
      </c>
      <c r="O5" s="138">
        <v>31</v>
      </c>
      <c r="P5" s="138">
        <v>15</v>
      </c>
      <c r="Q5" s="138">
        <v>29</v>
      </c>
      <c r="R5" s="138">
        <v>19</v>
      </c>
      <c r="S5" s="138">
        <v>71</v>
      </c>
      <c r="T5" s="138">
        <v>250</v>
      </c>
      <c r="U5" s="138">
        <v>500</v>
      </c>
      <c r="V5" s="138">
        <v>29</v>
      </c>
      <c r="W5" s="138">
        <v>111</v>
      </c>
      <c r="X5" s="138">
        <v>56</v>
      </c>
      <c r="Y5" s="138">
        <v>250</v>
      </c>
      <c r="Z5" s="138">
        <v>17</v>
      </c>
      <c r="AA5" s="138">
        <v>71</v>
      </c>
      <c r="AB5" s="138">
        <v>14</v>
      </c>
      <c r="AC5" s="138">
        <v>29</v>
      </c>
      <c r="AD5" s="138">
        <v>71</v>
      </c>
      <c r="AE5" s="138">
        <v>143</v>
      </c>
      <c r="AF5" s="138">
        <v>15</v>
      </c>
      <c r="AG5" s="138">
        <v>40</v>
      </c>
      <c r="AH5" s="138">
        <v>16</v>
      </c>
      <c r="AI5" s="138">
        <v>32</v>
      </c>
      <c r="AJ5" s="138">
        <v>83</v>
      </c>
      <c r="AK5" s="138">
        <v>1000</v>
      </c>
      <c r="AL5" s="138">
        <v>14</v>
      </c>
      <c r="AM5" s="138">
        <v>32</v>
      </c>
      <c r="AN5" s="138">
        <v>29</v>
      </c>
      <c r="AO5" s="138">
        <v>77</v>
      </c>
      <c r="AP5" s="138">
        <v>16</v>
      </c>
      <c r="AQ5" s="138">
        <v>36</v>
      </c>
    </row>
    <row r="6" spans="1:44" ht="15">
      <c r="A6" s="139">
        <v>1</v>
      </c>
      <c r="B6" s="137" t="s">
        <v>221</v>
      </c>
      <c r="C6" s="137" t="s">
        <v>128</v>
      </c>
      <c r="D6" s="138" t="s">
        <v>54</v>
      </c>
      <c r="E6" s="138">
        <v>1</v>
      </c>
      <c r="F6" s="138" t="s">
        <v>37</v>
      </c>
      <c r="G6" s="138" t="s">
        <v>5</v>
      </c>
      <c r="H6" s="139"/>
      <c r="I6" s="139">
        <v>143</v>
      </c>
      <c r="J6" s="139"/>
      <c r="K6" s="139">
        <v>67</v>
      </c>
      <c r="L6" s="139"/>
      <c r="M6" s="139">
        <v>29</v>
      </c>
      <c r="N6" s="138"/>
      <c r="O6" s="138">
        <v>31</v>
      </c>
      <c r="P6" s="139"/>
      <c r="Q6" s="138">
        <v>29</v>
      </c>
      <c r="R6" s="139"/>
      <c r="S6" s="138">
        <v>71</v>
      </c>
      <c r="T6" s="139"/>
      <c r="U6" s="139">
        <v>500</v>
      </c>
      <c r="V6" s="139"/>
      <c r="W6" s="139">
        <v>111</v>
      </c>
      <c r="X6" s="139"/>
      <c r="Y6" s="138">
        <v>250</v>
      </c>
      <c r="Z6" s="139"/>
      <c r="AA6" s="138">
        <v>71</v>
      </c>
      <c r="AB6" s="139"/>
      <c r="AC6" s="138">
        <v>29</v>
      </c>
      <c r="AD6" s="139"/>
      <c r="AE6" s="138">
        <v>143</v>
      </c>
      <c r="AF6" s="139"/>
      <c r="AG6" s="138">
        <v>40</v>
      </c>
      <c r="AH6" s="139"/>
      <c r="AI6" s="138">
        <v>32</v>
      </c>
      <c r="AJ6" s="139"/>
      <c r="AK6" s="139">
        <v>1000</v>
      </c>
      <c r="AL6" s="139"/>
      <c r="AM6" s="138">
        <v>32</v>
      </c>
      <c r="AN6" s="139"/>
      <c r="AO6" s="138">
        <v>77</v>
      </c>
      <c r="AP6" s="139"/>
      <c r="AQ6" s="138">
        <v>36</v>
      </c>
      <c r="AR6" s="69">
        <f aca="true" t="shared" si="0" ref="AR6:AR66">SUM(H6:AQ6)</f>
        <v>2691</v>
      </c>
    </row>
    <row r="7" spans="1:44" ht="15">
      <c r="A7" s="139">
        <v>4</v>
      </c>
      <c r="B7" s="137" t="s">
        <v>222</v>
      </c>
      <c r="C7" s="137" t="s">
        <v>117</v>
      </c>
      <c r="D7" s="138" t="s">
        <v>45</v>
      </c>
      <c r="E7" s="138" t="s">
        <v>269</v>
      </c>
      <c r="F7" s="138" t="s">
        <v>37</v>
      </c>
      <c r="G7" s="138" t="s">
        <v>4</v>
      </c>
      <c r="H7" s="139">
        <v>31</v>
      </c>
      <c r="I7" s="139"/>
      <c r="J7" s="139"/>
      <c r="K7" s="139">
        <v>67</v>
      </c>
      <c r="L7" s="139"/>
      <c r="M7" s="139">
        <v>29</v>
      </c>
      <c r="N7" s="138"/>
      <c r="O7" s="138">
        <v>31</v>
      </c>
      <c r="P7" s="139"/>
      <c r="Q7" s="138">
        <v>29</v>
      </c>
      <c r="R7" s="139"/>
      <c r="S7" s="138">
        <v>71</v>
      </c>
      <c r="T7" s="139"/>
      <c r="U7" s="139"/>
      <c r="V7" s="139"/>
      <c r="W7" s="139"/>
      <c r="X7" s="139"/>
      <c r="Y7" s="139"/>
      <c r="Z7" s="139"/>
      <c r="AA7" s="138">
        <v>71</v>
      </c>
      <c r="AB7" s="139"/>
      <c r="AC7" s="138">
        <v>29</v>
      </c>
      <c r="AD7" s="139"/>
      <c r="AE7" s="139"/>
      <c r="AF7" s="139"/>
      <c r="AG7" s="138">
        <v>40</v>
      </c>
      <c r="AH7" s="139"/>
      <c r="AI7" s="138">
        <v>32</v>
      </c>
      <c r="AJ7" s="139"/>
      <c r="AK7" s="139"/>
      <c r="AL7" s="139"/>
      <c r="AM7" s="138">
        <v>32</v>
      </c>
      <c r="AN7" s="139"/>
      <c r="AO7" s="138">
        <v>77</v>
      </c>
      <c r="AP7" s="139"/>
      <c r="AQ7" s="138">
        <v>36</v>
      </c>
      <c r="AR7" s="69">
        <f t="shared" si="0"/>
        <v>575</v>
      </c>
    </row>
    <row r="8" spans="1:44" ht="15">
      <c r="A8" s="139">
        <v>5</v>
      </c>
      <c r="B8" s="137" t="s">
        <v>121</v>
      </c>
      <c r="C8" s="137" t="s">
        <v>122</v>
      </c>
      <c r="D8" s="138" t="s">
        <v>57</v>
      </c>
      <c r="E8" s="138" t="s">
        <v>269</v>
      </c>
      <c r="F8" s="138" t="s">
        <v>37</v>
      </c>
      <c r="G8" s="138" t="s">
        <v>296</v>
      </c>
      <c r="H8" s="139"/>
      <c r="I8" s="139">
        <v>143</v>
      </c>
      <c r="J8" s="139"/>
      <c r="K8" s="139">
        <v>67</v>
      </c>
      <c r="L8" s="139"/>
      <c r="M8" s="139">
        <v>29</v>
      </c>
      <c r="N8" s="138"/>
      <c r="O8" s="138">
        <v>31</v>
      </c>
      <c r="P8" s="139"/>
      <c r="Q8" s="138">
        <v>29</v>
      </c>
      <c r="R8" s="139"/>
      <c r="S8" s="138">
        <v>71</v>
      </c>
      <c r="T8" s="139"/>
      <c r="U8" s="139"/>
      <c r="V8" s="139"/>
      <c r="W8" s="139">
        <v>111</v>
      </c>
      <c r="X8" s="139"/>
      <c r="Y8" s="138">
        <v>250</v>
      </c>
      <c r="Z8" s="139"/>
      <c r="AA8" s="138">
        <v>71</v>
      </c>
      <c r="AB8" s="139"/>
      <c r="AC8" s="138">
        <v>29</v>
      </c>
      <c r="AD8" s="139"/>
      <c r="AE8" s="138">
        <v>143</v>
      </c>
      <c r="AF8" s="139"/>
      <c r="AG8" s="138">
        <v>40</v>
      </c>
      <c r="AH8" s="139"/>
      <c r="AI8" s="138">
        <v>32</v>
      </c>
      <c r="AJ8" s="139"/>
      <c r="AK8" s="139"/>
      <c r="AL8" s="139"/>
      <c r="AM8" s="138">
        <v>32</v>
      </c>
      <c r="AN8" s="139"/>
      <c r="AO8" s="138">
        <v>77</v>
      </c>
      <c r="AP8" s="139"/>
      <c r="AQ8" s="138">
        <v>36</v>
      </c>
      <c r="AR8" s="69">
        <f>SUM(H8:AQ8)</f>
        <v>1191</v>
      </c>
    </row>
    <row r="9" spans="1:44" ht="15">
      <c r="A9" s="139">
        <v>10</v>
      </c>
      <c r="B9" s="137" t="s">
        <v>93</v>
      </c>
      <c r="C9" s="137" t="s">
        <v>94</v>
      </c>
      <c r="D9" s="138" t="s">
        <v>272</v>
      </c>
      <c r="E9" s="138" t="s">
        <v>36</v>
      </c>
      <c r="F9" s="138" t="s">
        <v>37</v>
      </c>
      <c r="G9" s="138" t="s">
        <v>297</v>
      </c>
      <c r="H9" s="139"/>
      <c r="I9" s="139"/>
      <c r="J9" s="139"/>
      <c r="K9" s="139"/>
      <c r="L9" s="139"/>
      <c r="M9" s="139">
        <v>29</v>
      </c>
      <c r="N9" s="138"/>
      <c r="O9" s="138">
        <v>31</v>
      </c>
      <c r="P9" s="139"/>
      <c r="Q9" s="138">
        <v>29</v>
      </c>
      <c r="R9" s="139"/>
      <c r="S9" s="139"/>
      <c r="T9" s="139"/>
      <c r="U9" s="139"/>
      <c r="V9" s="139"/>
      <c r="W9" s="139"/>
      <c r="X9" s="139"/>
      <c r="Y9" s="139"/>
      <c r="Z9" s="138">
        <v>17</v>
      </c>
      <c r="AA9" s="139"/>
      <c r="AB9" s="139"/>
      <c r="AC9" s="138">
        <v>29</v>
      </c>
      <c r="AD9" s="139"/>
      <c r="AE9" s="139"/>
      <c r="AF9" s="139">
        <v>15</v>
      </c>
      <c r="AG9" s="139"/>
      <c r="AH9" s="139"/>
      <c r="AI9" s="138">
        <v>32</v>
      </c>
      <c r="AJ9" s="139"/>
      <c r="AK9" s="139"/>
      <c r="AL9" s="139">
        <v>14</v>
      </c>
      <c r="AM9" s="139"/>
      <c r="AN9" s="139"/>
      <c r="AO9" s="139"/>
      <c r="AP9" s="139"/>
      <c r="AQ9" s="138">
        <v>36</v>
      </c>
      <c r="AR9" s="69">
        <f t="shared" si="0"/>
        <v>232</v>
      </c>
    </row>
    <row r="10" spans="1:44" ht="45">
      <c r="A10" s="139">
        <v>11</v>
      </c>
      <c r="B10" s="137" t="s">
        <v>203</v>
      </c>
      <c r="C10" s="71" t="s">
        <v>225</v>
      </c>
      <c r="D10" s="138" t="s">
        <v>103</v>
      </c>
      <c r="E10" s="138" t="s">
        <v>167</v>
      </c>
      <c r="F10" s="138" t="s">
        <v>288</v>
      </c>
      <c r="G10" s="138" t="s">
        <v>298</v>
      </c>
      <c r="H10" s="139">
        <v>31</v>
      </c>
      <c r="I10" s="139"/>
      <c r="J10" s="139">
        <v>42</v>
      </c>
      <c r="K10" s="139"/>
      <c r="L10" s="139"/>
      <c r="M10" s="139">
        <v>29</v>
      </c>
      <c r="N10" s="138"/>
      <c r="O10" s="138">
        <v>31</v>
      </c>
      <c r="P10" s="139"/>
      <c r="Q10" s="138">
        <v>29</v>
      </c>
      <c r="R10" s="139">
        <v>19</v>
      </c>
      <c r="S10" s="139"/>
      <c r="T10" s="139"/>
      <c r="U10" s="139"/>
      <c r="V10" s="138">
        <v>29</v>
      </c>
      <c r="W10" s="139"/>
      <c r="X10" s="139"/>
      <c r="Y10" s="139"/>
      <c r="Z10" s="139"/>
      <c r="AA10" s="139"/>
      <c r="AB10" s="139"/>
      <c r="AC10" s="138">
        <v>29</v>
      </c>
      <c r="AD10" s="139"/>
      <c r="AE10" s="139"/>
      <c r="AF10" s="139"/>
      <c r="AG10" s="138">
        <v>40</v>
      </c>
      <c r="AH10" s="139"/>
      <c r="AI10" s="138">
        <v>32</v>
      </c>
      <c r="AJ10" s="139"/>
      <c r="AK10" s="139"/>
      <c r="AL10" s="139"/>
      <c r="AM10" s="138">
        <v>32</v>
      </c>
      <c r="AN10" s="139"/>
      <c r="AO10" s="139"/>
      <c r="AP10" s="139"/>
      <c r="AQ10" s="138">
        <v>36</v>
      </c>
      <c r="AR10" s="69">
        <f t="shared" si="0"/>
        <v>379</v>
      </c>
    </row>
    <row r="11" spans="1:44" ht="15">
      <c r="A11" s="139">
        <v>12</v>
      </c>
      <c r="B11" s="137" t="s">
        <v>321</v>
      </c>
      <c r="C11" s="137" t="s">
        <v>117</v>
      </c>
      <c r="D11" s="138">
        <v>1992</v>
      </c>
      <c r="E11" s="138" t="s">
        <v>269</v>
      </c>
      <c r="F11" s="138" t="s">
        <v>289</v>
      </c>
      <c r="G11" s="138" t="s">
        <v>4</v>
      </c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39"/>
      <c r="Y11" s="139"/>
      <c r="Z11" s="139"/>
      <c r="AA11" s="139"/>
      <c r="AB11" s="139"/>
      <c r="AC11" s="139"/>
      <c r="AD11" s="139"/>
      <c r="AE11" s="139"/>
      <c r="AF11" s="139"/>
      <c r="AG11" s="139"/>
      <c r="AH11" s="139"/>
      <c r="AI11" s="139"/>
      <c r="AJ11" s="139"/>
      <c r="AK11" s="139"/>
      <c r="AL11" s="139"/>
      <c r="AM11" s="139"/>
      <c r="AN11" s="139"/>
      <c r="AO11" s="139"/>
      <c r="AP11" s="139"/>
      <c r="AQ11" s="139"/>
      <c r="AR11" s="69">
        <f t="shared" si="0"/>
        <v>0</v>
      </c>
    </row>
    <row r="12" spans="1:44" ht="15">
      <c r="A12" s="139">
        <v>15</v>
      </c>
      <c r="B12" s="137" t="s">
        <v>227</v>
      </c>
      <c r="C12" s="137" t="s">
        <v>117</v>
      </c>
      <c r="D12" s="138" t="s">
        <v>199</v>
      </c>
      <c r="E12" s="138" t="s">
        <v>167</v>
      </c>
      <c r="F12" s="138" t="s">
        <v>291</v>
      </c>
      <c r="G12" s="138" t="s">
        <v>273</v>
      </c>
      <c r="H12" s="139"/>
      <c r="I12" s="139"/>
      <c r="J12" s="139"/>
      <c r="K12" s="139"/>
      <c r="L12" s="139"/>
      <c r="M12" s="139">
        <v>29</v>
      </c>
      <c r="N12" s="139">
        <v>14</v>
      </c>
      <c r="O12" s="139"/>
      <c r="P12" s="139"/>
      <c r="Q12" s="138">
        <v>29</v>
      </c>
      <c r="R12" s="139">
        <v>19</v>
      </c>
      <c r="S12" s="139"/>
      <c r="T12" s="139"/>
      <c r="U12" s="139"/>
      <c r="V12" s="139"/>
      <c r="W12" s="139"/>
      <c r="X12" s="139"/>
      <c r="Y12" s="139"/>
      <c r="Z12" s="139"/>
      <c r="AA12" s="139"/>
      <c r="AB12" s="139"/>
      <c r="AC12" s="138">
        <v>29</v>
      </c>
      <c r="AD12" s="139"/>
      <c r="AE12" s="139"/>
      <c r="AF12" s="139"/>
      <c r="AG12" s="138">
        <v>40</v>
      </c>
      <c r="AH12" s="139"/>
      <c r="AI12" s="138">
        <v>32</v>
      </c>
      <c r="AJ12" s="139"/>
      <c r="AK12" s="139"/>
      <c r="AL12" s="139"/>
      <c r="AM12" s="138">
        <v>32</v>
      </c>
      <c r="AN12" s="139"/>
      <c r="AO12" s="139"/>
      <c r="AP12" s="139"/>
      <c r="AQ12" s="139"/>
      <c r="AR12" s="69">
        <f t="shared" si="0"/>
        <v>224</v>
      </c>
    </row>
    <row r="13" spans="1:44" ht="15">
      <c r="A13" s="139">
        <v>19</v>
      </c>
      <c r="B13" s="137" t="s">
        <v>231</v>
      </c>
      <c r="C13" s="137" t="s">
        <v>148</v>
      </c>
      <c r="D13" s="138" t="s">
        <v>170</v>
      </c>
      <c r="E13" s="138" t="s">
        <v>271</v>
      </c>
      <c r="F13" s="138" t="s">
        <v>46</v>
      </c>
      <c r="G13" s="138" t="s">
        <v>186</v>
      </c>
      <c r="H13" s="139"/>
      <c r="I13" s="139"/>
      <c r="J13" s="139"/>
      <c r="K13" s="139">
        <v>67</v>
      </c>
      <c r="L13" s="139"/>
      <c r="M13" s="139">
        <v>29</v>
      </c>
      <c r="N13" s="139"/>
      <c r="O13" s="138">
        <v>31</v>
      </c>
      <c r="P13" s="139"/>
      <c r="Q13" s="138">
        <v>29</v>
      </c>
      <c r="R13" s="139"/>
      <c r="S13" s="138">
        <v>71</v>
      </c>
      <c r="T13" s="139"/>
      <c r="U13" s="139"/>
      <c r="V13" s="138">
        <v>29</v>
      </c>
      <c r="W13" s="139"/>
      <c r="X13" s="139"/>
      <c r="Y13" s="139"/>
      <c r="Z13" s="139"/>
      <c r="AA13" s="138">
        <v>71</v>
      </c>
      <c r="AB13" s="139"/>
      <c r="AC13" s="138">
        <v>29</v>
      </c>
      <c r="AD13" s="139"/>
      <c r="AE13" s="139"/>
      <c r="AF13" s="139"/>
      <c r="AG13" s="138">
        <v>40</v>
      </c>
      <c r="AH13" s="139"/>
      <c r="AI13" s="138">
        <v>32</v>
      </c>
      <c r="AJ13" s="139"/>
      <c r="AK13" s="139"/>
      <c r="AL13" s="139"/>
      <c r="AM13" s="138">
        <v>32</v>
      </c>
      <c r="AN13" s="139">
        <v>29</v>
      </c>
      <c r="AO13" s="139"/>
      <c r="AP13" s="139"/>
      <c r="AQ13" s="138">
        <v>36</v>
      </c>
      <c r="AR13" s="69">
        <f>SUM(H13:AQ13)</f>
        <v>525</v>
      </c>
    </row>
    <row r="14" spans="1:44" ht="15">
      <c r="A14" s="139">
        <v>20</v>
      </c>
      <c r="B14" s="137" t="s">
        <v>232</v>
      </c>
      <c r="C14" s="137" t="s">
        <v>139</v>
      </c>
      <c r="D14" s="138" t="s">
        <v>103</v>
      </c>
      <c r="E14" s="138" t="s">
        <v>167</v>
      </c>
      <c r="F14" s="138" t="s">
        <v>46</v>
      </c>
      <c r="G14" s="138" t="s">
        <v>186</v>
      </c>
      <c r="H14" s="139">
        <v>31</v>
      </c>
      <c r="I14" s="139"/>
      <c r="J14" s="139"/>
      <c r="K14" s="139">
        <v>67</v>
      </c>
      <c r="L14" s="139"/>
      <c r="M14" s="139">
        <v>29</v>
      </c>
      <c r="N14" s="139"/>
      <c r="O14" s="138">
        <v>31</v>
      </c>
      <c r="P14" s="139"/>
      <c r="Q14" s="138">
        <v>29</v>
      </c>
      <c r="R14" s="139"/>
      <c r="S14" s="138">
        <v>71</v>
      </c>
      <c r="T14" s="139"/>
      <c r="U14" s="139"/>
      <c r="V14" s="138">
        <v>29</v>
      </c>
      <c r="W14" s="139"/>
      <c r="X14" s="139"/>
      <c r="Y14" s="139"/>
      <c r="Z14" s="138">
        <v>17</v>
      </c>
      <c r="AA14" s="139"/>
      <c r="AB14" s="139"/>
      <c r="AC14" s="138">
        <v>29</v>
      </c>
      <c r="AD14" s="139"/>
      <c r="AE14" s="139"/>
      <c r="AF14" s="139"/>
      <c r="AG14" s="138">
        <v>40</v>
      </c>
      <c r="AH14" s="139"/>
      <c r="AI14" s="138">
        <v>32</v>
      </c>
      <c r="AJ14" s="139"/>
      <c r="AK14" s="139"/>
      <c r="AL14" s="139"/>
      <c r="AM14" s="138">
        <v>32</v>
      </c>
      <c r="AN14" s="139"/>
      <c r="AO14" s="138">
        <v>77</v>
      </c>
      <c r="AP14" s="139"/>
      <c r="AQ14" s="138">
        <v>36</v>
      </c>
      <c r="AR14" s="69">
        <f>SUM(H14:AQ14)</f>
        <v>550</v>
      </c>
    </row>
    <row r="15" spans="1:44" ht="30">
      <c r="A15" s="139">
        <v>21</v>
      </c>
      <c r="B15" s="137" t="s">
        <v>233</v>
      </c>
      <c r="C15" s="137" t="s">
        <v>148</v>
      </c>
      <c r="D15" s="138" t="s">
        <v>57</v>
      </c>
      <c r="E15" s="138" t="s">
        <v>167</v>
      </c>
      <c r="F15" s="138" t="s">
        <v>178</v>
      </c>
      <c r="G15" s="138" t="s">
        <v>302</v>
      </c>
      <c r="H15" s="139"/>
      <c r="I15" s="139"/>
      <c r="J15" s="139"/>
      <c r="K15" s="139"/>
      <c r="L15" s="139"/>
      <c r="M15" s="139">
        <v>29</v>
      </c>
      <c r="N15" s="139"/>
      <c r="O15" s="138">
        <v>31</v>
      </c>
      <c r="P15" s="139"/>
      <c r="Q15" s="139"/>
      <c r="R15" s="139"/>
      <c r="S15" s="139"/>
      <c r="T15" s="139"/>
      <c r="U15" s="139"/>
      <c r="V15" s="138">
        <v>29</v>
      </c>
      <c r="W15" s="139"/>
      <c r="X15" s="139"/>
      <c r="Y15" s="139"/>
      <c r="Z15" s="139"/>
      <c r="AA15" s="138">
        <v>71</v>
      </c>
      <c r="AB15" s="139"/>
      <c r="AC15" s="138">
        <v>29</v>
      </c>
      <c r="AD15" s="139"/>
      <c r="AE15" s="139"/>
      <c r="AF15" s="139">
        <v>15</v>
      </c>
      <c r="AG15" s="139"/>
      <c r="AH15" s="139"/>
      <c r="AI15" s="138">
        <v>32</v>
      </c>
      <c r="AJ15" s="139"/>
      <c r="AK15" s="139"/>
      <c r="AL15" s="139"/>
      <c r="AM15" s="138">
        <v>32</v>
      </c>
      <c r="AN15" s="139"/>
      <c r="AO15" s="139"/>
      <c r="AP15" s="139">
        <v>16</v>
      </c>
      <c r="AQ15" s="139"/>
      <c r="AR15" s="69">
        <f t="shared" si="0"/>
        <v>284</v>
      </c>
    </row>
    <row r="16" spans="1:44" ht="15">
      <c r="A16" s="139">
        <v>22</v>
      </c>
      <c r="B16" s="137" t="s">
        <v>229</v>
      </c>
      <c r="C16" s="137" t="s">
        <v>148</v>
      </c>
      <c r="D16" s="138" t="s">
        <v>125</v>
      </c>
      <c r="E16" s="138" t="s">
        <v>269</v>
      </c>
      <c r="F16" s="138" t="s">
        <v>178</v>
      </c>
      <c r="G16" s="138" t="s">
        <v>303</v>
      </c>
      <c r="H16" s="139"/>
      <c r="I16" s="139">
        <v>143</v>
      </c>
      <c r="J16" s="139"/>
      <c r="K16" s="139">
        <v>67</v>
      </c>
      <c r="L16" s="139"/>
      <c r="M16" s="139">
        <v>29</v>
      </c>
      <c r="N16" s="139"/>
      <c r="O16" s="138">
        <v>31</v>
      </c>
      <c r="P16" s="139"/>
      <c r="Q16" s="138">
        <v>29</v>
      </c>
      <c r="R16" s="139"/>
      <c r="S16" s="138">
        <v>71</v>
      </c>
      <c r="T16" s="139"/>
      <c r="U16" s="139"/>
      <c r="V16" s="139"/>
      <c r="W16" s="139">
        <v>111</v>
      </c>
      <c r="X16" s="138">
        <v>56</v>
      </c>
      <c r="Y16" s="139"/>
      <c r="Z16" s="139"/>
      <c r="AA16" s="138">
        <v>71</v>
      </c>
      <c r="AB16" s="139"/>
      <c r="AC16" s="138">
        <v>29</v>
      </c>
      <c r="AD16" s="139"/>
      <c r="AE16" s="138">
        <v>143</v>
      </c>
      <c r="AF16" s="139"/>
      <c r="AG16" s="138">
        <v>40</v>
      </c>
      <c r="AH16" s="139"/>
      <c r="AI16" s="138">
        <v>32</v>
      </c>
      <c r="AJ16" s="138">
        <v>83</v>
      </c>
      <c r="AK16" s="139"/>
      <c r="AL16" s="139"/>
      <c r="AM16" s="138">
        <v>32</v>
      </c>
      <c r="AN16" s="139"/>
      <c r="AO16" s="138">
        <v>77</v>
      </c>
      <c r="AP16" s="139"/>
      <c r="AQ16" s="138">
        <v>36</v>
      </c>
      <c r="AR16" s="69">
        <f t="shared" si="0"/>
        <v>1080</v>
      </c>
    </row>
    <row r="17" spans="1:44" ht="15">
      <c r="A17" s="139">
        <v>23</v>
      </c>
      <c r="B17" s="137" t="s">
        <v>147</v>
      </c>
      <c r="C17" s="137" t="s">
        <v>148</v>
      </c>
      <c r="D17" s="138" t="s">
        <v>176</v>
      </c>
      <c r="E17" s="138" t="s">
        <v>269</v>
      </c>
      <c r="F17" s="138" t="s">
        <v>178</v>
      </c>
      <c r="G17" s="138" t="s">
        <v>304</v>
      </c>
      <c r="H17" s="139"/>
      <c r="I17" s="139">
        <v>143</v>
      </c>
      <c r="J17" s="139"/>
      <c r="K17" s="139">
        <v>67</v>
      </c>
      <c r="L17" s="139"/>
      <c r="M17" s="139">
        <v>29</v>
      </c>
      <c r="N17" s="139"/>
      <c r="O17" s="138">
        <v>31</v>
      </c>
      <c r="P17" s="139"/>
      <c r="Q17" s="138">
        <v>29</v>
      </c>
      <c r="R17" s="139"/>
      <c r="S17" s="138">
        <v>71</v>
      </c>
      <c r="T17" s="139"/>
      <c r="U17" s="139"/>
      <c r="V17" s="139"/>
      <c r="W17" s="139">
        <v>111</v>
      </c>
      <c r="X17" s="138">
        <v>56</v>
      </c>
      <c r="Y17" s="139"/>
      <c r="Z17" s="139"/>
      <c r="AA17" s="138">
        <v>71</v>
      </c>
      <c r="AB17" s="139"/>
      <c r="AC17" s="138">
        <v>29</v>
      </c>
      <c r="AD17" s="139"/>
      <c r="AE17" s="139"/>
      <c r="AF17" s="139"/>
      <c r="AG17" s="138">
        <v>40</v>
      </c>
      <c r="AH17" s="139"/>
      <c r="AI17" s="138">
        <v>32</v>
      </c>
      <c r="AJ17" s="139"/>
      <c r="AK17" s="139"/>
      <c r="AL17" s="139"/>
      <c r="AM17" s="138">
        <v>32</v>
      </c>
      <c r="AN17" s="139"/>
      <c r="AO17" s="138">
        <v>77</v>
      </c>
      <c r="AP17" s="139"/>
      <c r="AQ17" s="138">
        <v>36</v>
      </c>
      <c r="AR17" s="69">
        <f>SUM(H17:AQ17)</f>
        <v>854</v>
      </c>
    </row>
    <row r="18" spans="1:44" ht="15">
      <c r="A18" s="139">
        <v>25</v>
      </c>
      <c r="B18" s="137" t="s">
        <v>234</v>
      </c>
      <c r="C18" s="137" t="s">
        <v>139</v>
      </c>
      <c r="D18" s="138" t="s">
        <v>185</v>
      </c>
      <c r="E18" s="138" t="s">
        <v>167</v>
      </c>
      <c r="F18" s="138" t="s">
        <v>37</v>
      </c>
      <c r="G18" s="138" t="s">
        <v>5</v>
      </c>
      <c r="H18" s="139"/>
      <c r="I18" s="139"/>
      <c r="J18" s="139"/>
      <c r="K18" s="139"/>
      <c r="L18" s="139"/>
      <c r="M18" s="139">
        <v>29</v>
      </c>
      <c r="N18" s="139">
        <v>14</v>
      </c>
      <c r="O18" s="139"/>
      <c r="P18" s="139"/>
      <c r="Q18" s="138">
        <v>29</v>
      </c>
      <c r="R18" s="139"/>
      <c r="S18" s="139"/>
      <c r="T18" s="139"/>
      <c r="U18" s="139"/>
      <c r="V18" s="139"/>
      <c r="W18" s="139"/>
      <c r="X18" s="139"/>
      <c r="Y18" s="139"/>
      <c r="Z18" s="138">
        <v>17</v>
      </c>
      <c r="AA18" s="139"/>
      <c r="AB18" s="139"/>
      <c r="AC18" s="138">
        <v>29</v>
      </c>
      <c r="AD18" s="139"/>
      <c r="AE18" s="139"/>
      <c r="AF18" s="139"/>
      <c r="AG18" s="139"/>
      <c r="AH18" s="139"/>
      <c r="AI18" s="138">
        <v>32</v>
      </c>
      <c r="AJ18" s="139"/>
      <c r="AK18" s="139"/>
      <c r="AL18" s="139">
        <v>14</v>
      </c>
      <c r="AM18" s="139"/>
      <c r="AN18" s="139"/>
      <c r="AO18" s="139"/>
      <c r="AP18" s="139">
        <v>16</v>
      </c>
      <c r="AQ18" s="139"/>
      <c r="AR18" s="69">
        <f t="shared" si="0"/>
        <v>180</v>
      </c>
    </row>
    <row r="19" spans="1:44" ht="15">
      <c r="A19" s="139">
        <v>26</v>
      </c>
      <c r="B19" s="137" t="s">
        <v>235</v>
      </c>
      <c r="C19" s="137" t="s">
        <v>94</v>
      </c>
      <c r="D19" s="138" t="s">
        <v>275</v>
      </c>
      <c r="E19" s="138" t="s">
        <v>276</v>
      </c>
      <c r="F19" s="138" t="s">
        <v>37</v>
      </c>
      <c r="G19" s="138" t="s">
        <v>3</v>
      </c>
      <c r="H19" s="139"/>
      <c r="I19" s="139"/>
      <c r="J19" s="139"/>
      <c r="K19" s="139"/>
      <c r="L19" s="139"/>
      <c r="M19" s="139">
        <v>29</v>
      </c>
      <c r="N19" s="139"/>
      <c r="O19" s="138">
        <v>31</v>
      </c>
      <c r="P19" s="139"/>
      <c r="Q19" s="138">
        <v>29</v>
      </c>
      <c r="R19" s="139">
        <v>19</v>
      </c>
      <c r="S19" s="139"/>
      <c r="T19" s="139"/>
      <c r="U19" s="139"/>
      <c r="V19" s="139"/>
      <c r="W19" s="139"/>
      <c r="X19" s="139"/>
      <c r="Y19" s="139"/>
      <c r="Z19" s="138">
        <v>17</v>
      </c>
      <c r="AA19" s="139"/>
      <c r="AB19" s="139"/>
      <c r="AC19" s="138">
        <v>29</v>
      </c>
      <c r="AD19" s="139"/>
      <c r="AE19" s="139"/>
      <c r="AF19" s="139">
        <v>15</v>
      </c>
      <c r="AG19" s="139"/>
      <c r="AH19" s="139"/>
      <c r="AI19" s="138">
        <v>32</v>
      </c>
      <c r="AJ19" s="139"/>
      <c r="AK19" s="139"/>
      <c r="AL19" s="139"/>
      <c r="AM19" s="138">
        <v>32</v>
      </c>
      <c r="AN19" s="139"/>
      <c r="AO19" s="139"/>
      <c r="AP19" s="139"/>
      <c r="AQ19" s="138">
        <v>36</v>
      </c>
      <c r="AR19" s="69">
        <f t="shared" si="0"/>
        <v>269</v>
      </c>
    </row>
    <row r="20" spans="1:44" ht="15">
      <c r="A20" s="139">
        <v>27</v>
      </c>
      <c r="B20" s="137" t="s">
        <v>236</v>
      </c>
      <c r="C20" s="137" t="s">
        <v>120</v>
      </c>
      <c r="D20" s="138" t="s">
        <v>277</v>
      </c>
      <c r="E20" s="138" t="s">
        <v>276</v>
      </c>
      <c r="F20" s="138" t="s">
        <v>37</v>
      </c>
      <c r="G20" s="138" t="s">
        <v>3</v>
      </c>
      <c r="H20" s="139"/>
      <c r="I20" s="139"/>
      <c r="J20" s="139"/>
      <c r="K20" s="139"/>
      <c r="L20" s="139"/>
      <c r="M20" s="139"/>
      <c r="N20" s="139"/>
      <c r="O20" s="139"/>
      <c r="P20" s="139"/>
      <c r="Q20" s="139"/>
      <c r="R20" s="139"/>
      <c r="S20" s="139"/>
      <c r="T20" s="139"/>
      <c r="U20" s="139"/>
      <c r="V20" s="139"/>
      <c r="W20" s="139"/>
      <c r="X20" s="139"/>
      <c r="Y20" s="139"/>
      <c r="Z20" s="139"/>
      <c r="AA20" s="139"/>
      <c r="AB20" s="139"/>
      <c r="AC20" s="139"/>
      <c r="AD20" s="139"/>
      <c r="AE20" s="139"/>
      <c r="AF20" s="139"/>
      <c r="AG20" s="139"/>
      <c r="AH20" s="139"/>
      <c r="AI20" s="139"/>
      <c r="AJ20" s="139"/>
      <c r="AK20" s="139"/>
      <c r="AL20" s="139"/>
      <c r="AM20" s="139"/>
      <c r="AN20" s="139"/>
      <c r="AO20" s="139"/>
      <c r="AP20" s="139"/>
      <c r="AQ20" s="139"/>
      <c r="AR20" s="69">
        <f t="shared" si="0"/>
        <v>0</v>
      </c>
    </row>
    <row r="21" spans="1:44" ht="15">
      <c r="A21" s="139">
        <v>28</v>
      </c>
      <c r="B21" s="137" t="s">
        <v>237</v>
      </c>
      <c r="C21" s="137" t="s">
        <v>94</v>
      </c>
      <c r="D21" s="138" t="s">
        <v>278</v>
      </c>
      <c r="E21" s="138" t="s">
        <v>276</v>
      </c>
      <c r="F21" s="138" t="s">
        <v>37</v>
      </c>
      <c r="G21" s="138" t="s">
        <v>3</v>
      </c>
      <c r="H21" s="139"/>
      <c r="I21" s="139"/>
      <c r="J21" s="139"/>
      <c r="K21" s="139">
        <v>67</v>
      </c>
      <c r="L21" s="139"/>
      <c r="M21" s="139">
        <v>29</v>
      </c>
      <c r="N21" s="139"/>
      <c r="O21" s="138">
        <v>31</v>
      </c>
      <c r="P21" s="139"/>
      <c r="Q21" s="138">
        <v>29</v>
      </c>
      <c r="R21" s="139"/>
      <c r="S21" s="138">
        <v>71</v>
      </c>
      <c r="T21" s="139"/>
      <c r="U21" s="139"/>
      <c r="V21" s="139"/>
      <c r="W21" s="139">
        <v>111</v>
      </c>
      <c r="X21" s="139"/>
      <c r="Y21" s="139"/>
      <c r="Z21" s="138">
        <v>17</v>
      </c>
      <c r="AA21" s="139"/>
      <c r="AB21" s="139"/>
      <c r="AC21" s="138">
        <v>29</v>
      </c>
      <c r="AD21" s="139"/>
      <c r="AE21" s="139"/>
      <c r="AF21" s="139"/>
      <c r="AG21" s="138">
        <v>40</v>
      </c>
      <c r="AH21" s="139"/>
      <c r="AI21" s="138">
        <v>32</v>
      </c>
      <c r="AJ21" s="139"/>
      <c r="AK21" s="139"/>
      <c r="AL21" s="139"/>
      <c r="AM21" s="138">
        <v>32</v>
      </c>
      <c r="AN21" s="139"/>
      <c r="AO21" s="138">
        <v>77</v>
      </c>
      <c r="AP21" s="139"/>
      <c r="AQ21" s="138">
        <v>36</v>
      </c>
      <c r="AR21" s="69">
        <f t="shared" si="0"/>
        <v>601</v>
      </c>
    </row>
    <row r="22" spans="1:44" ht="15">
      <c r="A22" s="139">
        <v>29</v>
      </c>
      <c r="B22" s="137" t="s">
        <v>119</v>
      </c>
      <c r="C22" s="137" t="s">
        <v>120</v>
      </c>
      <c r="D22" s="138" t="s">
        <v>57</v>
      </c>
      <c r="E22" s="138" t="s">
        <v>276</v>
      </c>
      <c r="F22" s="138" t="s">
        <v>37</v>
      </c>
      <c r="G22" s="138" t="s">
        <v>3</v>
      </c>
      <c r="H22" s="139">
        <v>31</v>
      </c>
      <c r="I22" s="139"/>
      <c r="J22" s="139"/>
      <c r="K22" s="139">
        <v>67</v>
      </c>
      <c r="L22" s="139"/>
      <c r="M22" s="139">
        <v>29</v>
      </c>
      <c r="N22" s="139"/>
      <c r="O22" s="138">
        <v>31</v>
      </c>
      <c r="P22" s="139"/>
      <c r="Q22" s="138">
        <v>29</v>
      </c>
      <c r="R22" s="139">
        <v>19</v>
      </c>
      <c r="S22" s="139"/>
      <c r="T22" s="139"/>
      <c r="U22" s="139"/>
      <c r="V22" s="139"/>
      <c r="W22" s="139"/>
      <c r="X22" s="139"/>
      <c r="Y22" s="139"/>
      <c r="Z22" s="139"/>
      <c r="AA22" s="139"/>
      <c r="AB22" s="139"/>
      <c r="AC22" s="138">
        <v>29</v>
      </c>
      <c r="AD22" s="139"/>
      <c r="AE22" s="139"/>
      <c r="AF22" s="139"/>
      <c r="AG22" s="138">
        <v>40</v>
      </c>
      <c r="AH22" s="139"/>
      <c r="AI22" s="139"/>
      <c r="AJ22" s="138">
        <v>83</v>
      </c>
      <c r="AK22" s="139"/>
      <c r="AL22" s="139"/>
      <c r="AM22" s="138">
        <v>32</v>
      </c>
      <c r="AN22" s="139"/>
      <c r="AO22" s="139"/>
      <c r="AP22" s="139"/>
      <c r="AQ22" s="138">
        <v>36</v>
      </c>
      <c r="AR22" s="69">
        <f t="shared" si="0"/>
        <v>426</v>
      </c>
    </row>
    <row r="23" spans="1:44" ht="15">
      <c r="A23" s="139">
        <v>30</v>
      </c>
      <c r="B23" s="137" t="s">
        <v>160</v>
      </c>
      <c r="C23" s="137" t="s">
        <v>161</v>
      </c>
      <c r="D23" s="138" t="s">
        <v>184</v>
      </c>
      <c r="E23" s="138" t="s">
        <v>276</v>
      </c>
      <c r="F23" s="138" t="s">
        <v>37</v>
      </c>
      <c r="G23" s="138" t="s">
        <v>3</v>
      </c>
      <c r="H23" s="139">
        <v>31</v>
      </c>
      <c r="I23" s="139"/>
      <c r="J23" s="139"/>
      <c r="K23" s="139">
        <v>67</v>
      </c>
      <c r="L23" s="139"/>
      <c r="M23" s="139">
        <v>29</v>
      </c>
      <c r="N23" s="139"/>
      <c r="O23" s="138">
        <v>31</v>
      </c>
      <c r="P23" s="139"/>
      <c r="Q23" s="138">
        <v>29</v>
      </c>
      <c r="R23" s="139">
        <v>19</v>
      </c>
      <c r="S23" s="139"/>
      <c r="T23" s="139"/>
      <c r="U23" s="139"/>
      <c r="V23" s="139">
        <v>29</v>
      </c>
      <c r="W23" s="139"/>
      <c r="X23" s="139"/>
      <c r="Y23" s="139"/>
      <c r="Z23" s="138">
        <v>17</v>
      </c>
      <c r="AA23" s="139"/>
      <c r="AB23" s="139"/>
      <c r="AC23" s="138">
        <v>29</v>
      </c>
      <c r="AD23" s="139"/>
      <c r="AE23" s="139"/>
      <c r="AF23" s="139">
        <v>15</v>
      </c>
      <c r="AG23" s="139"/>
      <c r="AH23" s="139"/>
      <c r="AI23" s="138">
        <v>32</v>
      </c>
      <c r="AJ23" s="139"/>
      <c r="AK23" s="139"/>
      <c r="AL23" s="139"/>
      <c r="AM23" s="138">
        <v>32</v>
      </c>
      <c r="AN23" s="139">
        <v>29</v>
      </c>
      <c r="AO23" s="139"/>
      <c r="AP23" s="139"/>
      <c r="AQ23" s="138">
        <v>36</v>
      </c>
      <c r="AR23" s="69">
        <f t="shared" si="0"/>
        <v>425</v>
      </c>
    </row>
    <row r="24" spans="1:44" ht="15">
      <c r="A24" s="139">
        <v>33</v>
      </c>
      <c r="B24" s="137" t="s">
        <v>239</v>
      </c>
      <c r="C24" s="137" t="s">
        <v>144</v>
      </c>
      <c r="D24" s="138" t="s">
        <v>190</v>
      </c>
      <c r="E24" s="138" t="s">
        <v>167</v>
      </c>
      <c r="F24" s="138" t="s">
        <v>37</v>
      </c>
      <c r="G24" s="138" t="s">
        <v>306</v>
      </c>
      <c r="H24" s="139">
        <v>31</v>
      </c>
      <c r="I24" s="139"/>
      <c r="J24" s="139"/>
      <c r="K24" s="139">
        <v>67</v>
      </c>
      <c r="L24" s="139"/>
      <c r="M24" s="139">
        <v>29</v>
      </c>
      <c r="N24" s="139"/>
      <c r="O24" s="138">
        <v>31</v>
      </c>
      <c r="P24" s="139"/>
      <c r="Q24" s="138">
        <v>29</v>
      </c>
      <c r="R24" s="139"/>
      <c r="S24" s="138">
        <v>71</v>
      </c>
      <c r="T24" s="139"/>
      <c r="U24" s="139"/>
      <c r="V24" s="139"/>
      <c r="W24" s="139"/>
      <c r="X24" s="139"/>
      <c r="Y24" s="139"/>
      <c r="Z24" s="139"/>
      <c r="AA24" s="139"/>
      <c r="AB24" s="139"/>
      <c r="AC24" s="138">
        <v>29</v>
      </c>
      <c r="AD24" s="139"/>
      <c r="AE24" s="138">
        <v>143</v>
      </c>
      <c r="AF24" s="139"/>
      <c r="AG24" s="138">
        <v>40</v>
      </c>
      <c r="AH24" s="139"/>
      <c r="AI24" s="138">
        <v>32</v>
      </c>
      <c r="AJ24" s="139"/>
      <c r="AK24" s="139"/>
      <c r="AL24" s="139"/>
      <c r="AM24" s="138">
        <v>32</v>
      </c>
      <c r="AN24" s="139"/>
      <c r="AO24" s="138">
        <v>77</v>
      </c>
      <c r="AP24" s="139"/>
      <c r="AQ24" s="138">
        <v>36</v>
      </c>
      <c r="AR24" s="69">
        <f>SUM(H24:AQ24)</f>
        <v>647</v>
      </c>
    </row>
    <row r="25" spans="1:44" ht="15">
      <c r="A25" s="139">
        <v>35</v>
      </c>
      <c r="B25" s="137" t="s">
        <v>145</v>
      </c>
      <c r="C25" s="137" t="s">
        <v>128</v>
      </c>
      <c r="D25" s="138" t="s">
        <v>176</v>
      </c>
      <c r="E25" s="138" t="s">
        <v>271</v>
      </c>
      <c r="F25" s="138" t="s">
        <v>37</v>
      </c>
      <c r="G25" s="138" t="s">
        <v>297</v>
      </c>
      <c r="H25" s="139"/>
      <c r="I25" s="139"/>
      <c r="J25" s="139"/>
      <c r="K25" s="139"/>
      <c r="L25" s="139"/>
      <c r="M25" s="139">
        <v>29</v>
      </c>
      <c r="N25" s="139"/>
      <c r="O25" s="138">
        <v>31</v>
      </c>
      <c r="P25" s="139"/>
      <c r="Q25" s="138">
        <v>29</v>
      </c>
      <c r="R25" s="139">
        <v>19</v>
      </c>
      <c r="S25" s="139"/>
      <c r="T25" s="139"/>
      <c r="U25" s="139"/>
      <c r="V25" s="139">
        <v>29</v>
      </c>
      <c r="W25" s="139"/>
      <c r="X25" s="139"/>
      <c r="Y25" s="139"/>
      <c r="Z25" s="138">
        <v>17</v>
      </c>
      <c r="AA25" s="139"/>
      <c r="AB25" s="139"/>
      <c r="AC25" s="138">
        <v>29</v>
      </c>
      <c r="AD25" s="139"/>
      <c r="AE25" s="139"/>
      <c r="AF25" s="139"/>
      <c r="AG25" s="138">
        <v>40</v>
      </c>
      <c r="AH25" s="139"/>
      <c r="AI25" s="138">
        <v>32</v>
      </c>
      <c r="AJ25" s="139"/>
      <c r="AK25" s="139"/>
      <c r="AL25" s="139"/>
      <c r="AM25" s="138">
        <v>32</v>
      </c>
      <c r="AN25" s="139"/>
      <c r="AO25" s="139"/>
      <c r="AP25" s="139"/>
      <c r="AQ25" s="139"/>
      <c r="AR25" s="69">
        <f>SUM(H25:AQ25)</f>
        <v>287</v>
      </c>
    </row>
    <row r="26" spans="1:44" ht="15">
      <c r="A26" s="139">
        <v>37</v>
      </c>
      <c r="B26" s="137" t="s">
        <v>241</v>
      </c>
      <c r="C26" s="137" t="s">
        <v>148</v>
      </c>
      <c r="D26" s="138" t="s">
        <v>41</v>
      </c>
      <c r="E26" s="138" t="s">
        <v>320</v>
      </c>
      <c r="F26" s="138" t="s">
        <v>289</v>
      </c>
      <c r="G26" s="138" t="s">
        <v>307</v>
      </c>
      <c r="H26" s="139"/>
      <c r="I26" s="139"/>
      <c r="J26" s="139"/>
      <c r="K26" s="139"/>
      <c r="L26" s="139"/>
      <c r="M26" s="139">
        <v>29</v>
      </c>
      <c r="N26" s="139"/>
      <c r="O26" s="138">
        <v>31</v>
      </c>
      <c r="P26" s="139"/>
      <c r="Q26" s="138">
        <v>29</v>
      </c>
      <c r="R26" s="139">
        <v>19</v>
      </c>
      <c r="S26" s="139"/>
      <c r="T26" s="139"/>
      <c r="U26" s="139"/>
      <c r="V26" s="139">
        <v>29</v>
      </c>
      <c r="W26" s="139"/>
      <c r="X26" s="139"/>
      <c r="Y26" s="139"/>
      <c r="Z26" s="138">
        <v>17</v>
      </c>
      <c r="AA26" s="139"/>
      <c r="AB26" s="139"/>
      <c r="AC26" s="138">
        <v>29</v>
      </c>
      <c r="AD26" s="139"/>
      <c r="AE26" s="139"/>
      <c r="AF26" s="139"/>
      <c r="AG26" s="138">
        <v>40</v>
      </c>
      <c r="AH26" s="139"/>
      <c r="AI26" s="138">
        <v>32</v>
      </c>
      <c r="AJ26" s="139"/>
      <c r="AK26" s="139"/>
      <c r="AL26" s="139"/>
      <c r="AM26" s="138">
        <v>32</v>
      </c>
      <c r="AN26" s="139"/>
      <c r="AO26" s="139"/>
      <c r="AP26" s="139"/>
      <c r="AQ26" s="139"/>
      <c r="AR26" s="69">
        <f t="shared" si="0"/>
        <v>287</v>
      </c>
    </row>
    <row r="27" spans="1:44" ht="15">
      <c r="A27" s="139">
        <v>39</v>
      </c>
      <c r="B27" s="137" t="s">
        <v>146</v>
      </c>
      <c r="C27" s="137" t="s">
        <v>122</v>
      </c>
      <c r="D27" s="138" t="s">
        <v>176</v>
      </c>
      <c r="E27" s="138" t="s">
        <v>271</v>
      </c>
      <c r="F27" s="138" t="s">
        <v>37</v>
      </c>
      <c r="G27" s="138" t="s">
        <v>4</v>
      </c>
      <c r="H27" s="139"/>
      <c r="I27" s="139"/>
      <c r="J27" s="139"/>
      <c r="K27" s="139"/>
      <c r="L27" s="139"/>
      <c r="M27" s="139">
        <v>29</v>
      </c>
      <c r="N27" s="139"/>
      <c r="O27" s="138">
        <v>31</v>
      </c>
      <c r="P27" s="139"/>
      <c r="Q27" s="138">
        <v>29</v>
      </c>
      <c r="R27" s="139"/>
      <c r="S27" s="139"/>
      <c r="T27" s="139"/>
      <c r="U27" s="139"/>
      <c r="V27" s="139">
        <v>29</v>
      </c>
      <c r="W27" s="139"/>
      <c r="X27" s="139"/>
      <c r="Y27" s="139"/>
      <c r="Z27" s="139"/>
      <c r="AA27" s="138">
        <v>71</v>
      </c>
      <c r="AB27" s="139"/>
      <c r="AC27" s="138">
        <v>29</v>
      </c>
      <c r="AD27" s="139"/>
      <c r="AE27" s="139"/>
      <c r="AF27" s="139">
        <v>15</v>
      </c>
      <c r="AG27" s="139"/>
      <c r="AH27" s="139"/>
      <c r="AI27" s="138">
        <v>32</v>
      </c>
      <c r="AJ27" s="139"/>
      <c r="AK27" s="139"/>
      <c r="AL27" s="139">
        <v>14</v>
      </c>
      <c r="AM27" s="139"/>
      <c r="AN27" s="139">
        <v>29</v>
      </c>
      <c r="AO27" s="139"/>
      <c r="AP27" s="139">
        <v>16</v>
      </c>
      <c r="AQ27" s="139"/>
      <c r="AR27" s="69">
        <f t="shared" si="0"/>
        <v>324</v>
      </c>
    </row>
    <row r="28" spans="1:44" ht="15">
      <c r="A28" s="139">
        <v>40</v>
      </c>
      <c r="B28" s="137" t="s">
        <v>95</v>
      </c>
      <c r="C28" s="137" t="s">
        <v>96</v>
      </c>
      <c r="D28" s="138" t="s">
        <v>97</v>
      </c>
      <c r="E28" s="138" t="s">
        <v>167</v>
      </c>
      <c r="F28" s="138" t="s">
        <v>37</v>
      </c>
      <c r="G28" s="138" t="s">
        <v>3</v>
      </c>
      <c r="H28" s="139"/>
      <c r="I28" s="139"/>
      <c r="J28" s="139"/>
      <c r="K28" s="139"/>
      <c r="L28" s="139"/>
      <c r="M28" s="139">
        <v>29</v>
      </c>
      <c r="N28" s="139"/>
      <c r="O28" s="138">
        <v>31</v>
      </c>
      <c r="P28" s="139"/>
      <c r="Q28" s="138">
        <v>29</v>
      </c>
      <c r="R28" s="139">
        <v>19</v>
      </c>
      <c r="S28" s="139"/>
      <c r="T28" s="139"/>
      <c r="U28" s="139"/>
      <c r="V28" s="139"/>
      <c r="W28" s="139"/>
      <c r="X28" s="139"/>
      <c r="Y28" s="139"/>
      <c r="Z28" s="138">
        <v>17</v>
      </c>
      <c r="AA28" s="139"/>
      <c r="AB28" s="139"/>
      <c r="AC28" s="138">
        <v>29</v>
      </c>
      <c r="AD28" s="139"/>
      <c r="AE28" s="139"/>
      <c r="AF28" s="139"/>
      <c r="AG28" s="138">
        <v>40</v>
      </c>
      <c r="AH28" s="139"/>
      <c r="AI28" s="139"/>
      <c r="AJ28" s="139"/>
      <c r="AK28" s="139"/>
      <c r="AL28" s="139"/>
      <c r="AM28" s="138">
        <v>32</v>
      </c>
      <c r="AN28" s="139"/>
      <c r="AO28" s="139"/>
      <c r="AP28" s="139"/>
      <c r="AQ28" s="138">
        <v>36</v>
      </c>
      <c r="AR28" s="69">
        <f t="shared" si="0"/>
        <v>262</v>
      </c>
    </row>
    <row r="29" spans="1:44" ht="15">
      <c r="A29" s="139">
        <v>42</v>
      </c>
      <c r="B29" s="137" t="s">
        <v>116</v>
      </c>
      <c r="C29" s="137" t="s">
        <v>117</v>
      </c>
      <c r="D29" s="138">
        <v>1982</v>
      </c>
      <c r="E29" s="138" t="s">
        <v>271</v>
      </c>
      <c r="F29" s="138" t="s">
        <v>37</v>
      </c>
      <c r="G29" s="138" t="s">
        <v>309</v>
      </c>
      <c r="H29" s="139"/>
      <c r="I29" s="139"/>
      <c r="J29" s="139">
        <v>42</v>
      </c>
      <c r="K29" s="139"/>
      <c r="L29" s="139"/>
      <c r="M29" s="139">
        <v>29</v>
      </c>
      <c r="N29" s="139"/>
      <c r="O29" s="138">
        <v>31</v>
      </c>
      <c r="P29" s="139"/>
      <c r="Q29" s="138">
        <v>29</v>
      </c>
      <c r="R29" s="139">
        <v>19</v>
      </c>
      <c r="S29" s="139"/>
      <c r="T29" s="139"/>
      <c r="U29" s="139"/>
      <c r="V29" s="139">
        <v>29</v>
      </c>
      <c r="W29" s="139"/>
      <c r="X29" s="139"/>
      <c r="Y29" s="139"/>
      <c r="Z29" s="138">
        <v>17</v>
      </c>
      <c r="AA29" s="139"/>
      <c r="AB29" s="139"/>
      <c r="AC29" s="138">
        <v>29</v>
      </c>
      <c r="AD29" s="139"/>
      <c r="AE29" s="139"/>
      <c r="AF29" s="139"/>
      <c r="AG29" s="138">
        <v>40</v>
      </c>
      <c r="AH29" s="139"/>
      <c r="AI29" s="138">
        <v>32</v>
      </c>
      <c r="AJ29" s="139"/>
      <c r="AK29" s="139"/>
      <c r="AL29" s="139"/>
      <c r="AM29" s="138">
        <v>32</v>
      </c>
      <c r="AN29" s="139"/>
      <c r="AO29" s="138">
        <v>77</v>
      </c>
      <c r="AP29" s="139"/>
      <c r="AQ29" s="138">
        <v>36</v>
      </c>
      <c r="AR29" s="69">
        <f t="shared" si="0"/>
        <v>442</v>
      </c>
    </row>
    <row r="30" spans="1:44" ht="15">
      <c r="A30" s="139">
        <v>46</v>
      </c>
      <c r="B30" s="137" t="s">
        <v>245</v>
      </c>
      <c r="C30" s="137" t="s">
        <v>139</v>
      </c>
      <c r="D30" s="138" t="s">
        <v>170</v>
      </c>
      <c r="E30" s="138" t="s">
        <v>281</v>
      </c>
      <c r="F30" s="138" t="s">
        <v>46</v>
      </c>
      <c r="G30" s="138" t="s">
        <v>47</v>
      </c>
      <c r="H30" s="139"/>
      <c r="I30" s="139"/>
      <c r="J30" s="139"/>
      <c r="K30" s="139"/>
      <c r="L30" s="139"/>
      <c r="M30" s="139"/>
      <c r="N30" s="139"/>
      <c r="O30" s="139"/>
      <c r="P30" s="139"/>
      <c r="Q30" s="139"/>
      <c r="R30" s="139"/>
      <c r="S30" s="139"/>
      <c r="T30" s="139"/>
      <c r="U30" s="139"/>
      <c r="V30" s="139"/>
      <c r="W30" s="139"/>
      <c r="X30" s="139"/>
      <c r="Y30" s="139"/>
      <c r="Z30" s="139"/>
      <c r="AA30" s="139"/>
      <c r="AB30" s="139"/>
      <c r="AC30" s="139"/>
      <c r="AD30" s="139"/>
      <c r="AE30" s="139"/>
      <c r="AF30" s="139"/>
      <c r="AG30" s="139"/>
      <c r="AH30" s="139"/>
      <c r="AI30" s="139"/>
      <c r="AJ30" s="139"/>
      <c r="AK30" s="139"/>
      <c r="AL30" s="139"/>
      <c r="AM30" s="139"/>
      <c r="AN30" s="139"/>
      <c r="AO30" s="139"/>
      <c r="AP30" s="139"/>
      <c r="AQ30" s="139"/>
      <c r="AR30" s="69">
        <f t="shared" si="0"/>
        <v>0</v>
      </c>
    </row>
    <row r="31" spans="1:44" ht="15">
      <c r="A31" s="139">
        <v>47</v>
      </c>
      <c r="B31" s="137" t="s">
        <v>127</v>
      </c>
      <c r="C31" s="137" t="s">
        <v>128</v>
      </c>
      <c r="D31" s="138" t="s">
        <v>189</v>
      </c>
      <c r="E31" s="138" t="s">
        <v>268</v>
      </c>
      <c r="F31" s="138" t="s">
        <v>46</v>
      </c>
      <c r="G31" s="138" t="s">
        <v>47</v>
      </c>
      <c r="H31" s="139">
        <v>31</v>
      </c>
      <c r="I31" s="139"/>
      <c r="J31" s="139">
        <v>42</v>
      </c>
      <c r="K31" s="139"/>
      <c r="L31" s="139"/>
      <c r="M31" s="139">
        <v>29</v>
      </c>
      <c r="N31" s="139"/>
      <c r="O31" s="138">
        <v>31</v>
      </c>
      <c r="P31" s="139"/>
      <c r="Q31" s="138">
        <v>29</v>
      </c>
      <c r="R31" s="139"/>
      <c r="S31" s="139"/>
      <c r="T31" s="139"/>
      <c r="U31" s="139"/>
      <c r="V31" s="139"/>
      <c r="W31" s="139"/>
      <c r="X31" s="139"/>
      <c r="Y31" s="139"/>
      <c r="Z31" s="138">
        <v>17</v>
      </c>
      <c r="AA31" s="139"/>
      <c r="AB31" s="139"/>
      <c r="AC31" s="138">
        <v>29</v>
      </c>
      <c r="AD31" s="139"/>
      <c r="AE31" s="139"/>
      <c r="AF31" s="139"/>
      <c r="AG31" s="138">
        <v>40</v>
      </c>
      <c r="AH31" s="139"/>
      <c r="AI31" s="138">
        <v>32</v>
      </c>
      <c r="AJ31" s="139"/>
      <c r="AK31" s="139"/>
      <c r="AL31" s="139"/>
      <c r="AM31" s="138">
        <v>32</v>
      </c>
      <c r="AN31" s="139"/>
      <c r="AO31" s="139"/>
      <c r="AP31" s="139"/>
      <c r="AQ31" s="138">
        <v>36</v>
      </c>
      <c r="AR31" s="69">
        <f t="shared" si="0"/>
        <v>348</v>
      </c>
    </row>
    <row r="32" spans="1:44" ht="15">
      <c r="A32" s="139">
        <v>48</v>
      </c>
      <c r="B32" s="137" t="s">
        <v>246</v>
      </c>
      <c r="C32" s="137" t="s">
        <v>94</v>
      </c>
      <c r="D32" s="138" t="s">
        <v>170</v>
      </c>
      <c r="E32" s="138" t="s">
        <v>167</v>
      </c>
      <c r="F32" s="138" t="s">
        <v>46</v>
      </c>
      <c r="G32" s="138" t="s">
        <v>47</v>
      </c>
      <c r="H32" s="139"/>
      <c r="I32" s="139"/>
      <c r="J32" s="139">
        <v>42</v>
      </c>
      <c r="K32" s="139"/>
      <c r="L32" s="139"/>
      <c r="M32" s="139">
        <v>29</v>
      </c>
      <c r="N32" s="139"/>
      <c r="O32" s="138">
        <v>31</v>
      </c>
      <c r="P32" s="139"/>
      <c r="Q32" s="138">
        <v>29</v>
      </c>
      <c r="R32" s="139"/>
      <c r="S32" s="139"/>
      <c r="T32" s="139"/>
      <c r="U32" s="139"/>
      <c r="V32" s="139"/>
      <c r="W32" s="139"/>
      <c r="X32" s="139"/>
      <c r="Y32" s="139"/>
      <c r="Z32" s="138">
        <v>17</v>
      </c>
      <c r="AA32" s="139"/>
      <c r="AB32" s="139"/>
      <c r="AC32" s="138">
        <v>29</v>
      </c>
      <c r="AD32" s="139"/>
      <c r="AE32" s="139"/>
      <c r="AF32" s="139">
        <v>15</v>
      </c>
      <c r="AG32" s="139"/>
      <c r="AH32" s="139"/>
      <c r="AI32" s="138">
        <v>32</v>
      </c>
      <c r="AJ32" s="139"/>
      <c r="AK32" s="139"/>
      <c r="AL32" s="139">
        <v>14</v>
      </c>
      <c r="AM32" s="139"/>
      <c r="AN32" s="139"/>
      <c r="AO32" s="139"/>
      <c r="AP32" s="139"/>
      <c r="AQ32" s="138">
        <v>36</v>
      </c>
      <c r="AR32" s="69">
        <f t="shared" si="0"/>
        <v>274</v>
      </c>
    </row>
    <row r="33" spans="1:44" ht="15">
      <c r="A33" s="139">
        <v>49</v>
      </c>
      <c r="B33" s="137" t="s">
        <v>164</v>
      </c>
      <c r="C33" s="137" t="s">
        <v>120</v>
      </c>
      <c r="D33" s="138" t="s">
        <v>118</v>
      </c>
      <c r="E33" s="138" t="s">
        <v>269</v>
      </c>
      <c r="F33" s="138" t="s">
        <v>46</v>
      </c>
      <c r="G33" s="138" t="s">
        <v>47</v>
      </c>
      <c r="H33" s="139"/>
      <c r="I33" s="139">
        <v>143</v>
      </c>
      <c r="J33" s="139"/>
      <c r="K33" s="139">
        <v>67</v>
      </c>
      <c r="L33" s="139"/>
      <c r="M33" s="139">
        <v>29</v>
      </c>
      <c r="N33" s="139"/>
      <c r="O33" s="138">
        <v>31</v>
      </c>
      <c r="P33" s="139"/>
      <c r="Q33" s="139"/>
      <c r="R33" s="139"/>
      <c r="S33" s="138">
        <v>71</v>
      </c>
      <c r="T33" s="139"/>
      <c r="U33" s="139"/>
      <c r="V33" s="139"/>
      <c r="W33" s="139">
        <v>111</v>
      </c>
      <c r="X33" s="138">
        <v>56</v>
      </c>
      <c r="Y33" s="139"/>
      <c r="Z33" s="139"/>
      <c r="AA33" s="138">
        <v>71</v>
      </c>
      <c r="AB33" s="139"/>
      <c r="AC33" s="139"/>
      <c r="AD33" s="139"/>
      <c r="AE33" s="138">
        <v>143</v>
      </c>
      <c r="AF33" s="139"/>
      <c r="AG33" s="138">
        <v>40</v>
      </c>
      <c r="AH33" s="139"/>
      <c r="AI33" s="139"/>
      <c r="AJ33" s="139"/>
      <c r="AK33" s="139"/>
      <c r="AL33" s="139"/>
      <c r="AM33" s="138">
        <v>32</v>
      </c>
      <c r="AN33" s="139"/>
      <c r="AO33" s="138">
        <v>77</v>
      </c>
      <c r="AP33" s="139"/>
      <c r="AQ33" s="138">
        <v>36</v>
      </c>
      <c r="AR33" s="69">
        <f t="shared" si="0"/>
        <v>907</v>
      </c>
    </row>
    <row r="34" spans="1:44" ht="15">
      <c r="A34" s="139">
        <v>53</v>
      </c>
      <c r="B34" s="137" t="s">
        <v>248</v>
      </c>
      <c r="C34" s="137" t="s">
        <v>208</v>
      </c>
      <c r="D34" s="138" t="s">
        <v>199</v>
      </c>
      <c r="E34" s="138" t="s">
        <v>167</v>
      </c>
      <c r="F34" s="138" t="s">
        <v>173</v>
      </c>
      <c r="G34" s="138" t="s">
        <v>273</v>
      </c>
      <c r="H34" s="139"/>
      <c r="I34" s="139"/>
      <c r="J34" s="139"/>
      <c r="K34" s="139"/>
      <c r="L34" s="139"/>
      <c r="M34" s="139"/>
      <c r="N34" s="139">
        <v>14</v>
      </c>
      <c r="O34" s="139"/>
      <c r="P34" s="139"/>
      <c r="Q34" s="138">
        <v>29</v>
      </c>
      <c r="R34" s="139"/>
      <c r="S34" s="139"/>
      <c r="T34" s="139"/>
      <c r="U34" s="139"/>
      <c r="V34" s="139"/>
      <c r="W34" s="139"/>
      <c r="X34" s="139"/>
      <c r="Y34" s="139"/>
      <c r="Z34" s="139"/>
      <c r="AA34" s="139"/>
      <c r="AB34" s="139"/>
      <c r="AC34" s="138">
        <v>29</v>
      </c>
      <c r="AD34" s="139"/>
      <c r="AE34" s="139"/>
      <c r="AF34" s="139"/>
      <c r="AG34" s="139"/>
      <c r="AH34" s="139"/>
      <c r="AI34" s="138">
        <v>32</v>
      </c>
      <c r="AJ34" s="138">
        <v>83</v>
      </c>
      <c r="AK34" s="139"/>
      <c r="AL34" s="139"/>
      <c r="AM34" s="138">
        <v>32</v>
      </c>
      <c r="AN34" s="139"/>
      <c r="AO34" s="139"/>
      <c r="AP34" s="139"/>
      <c r="AQ34" s="139"/>
      <c r="AR34" s="69">
        <f t="shared" si="0"/>
        <v>219</v>
      </c>
    </row>
    <row r="35" spans="1:44" ht="15">
      <c r="A35" s="139">
        <v>54</v>
      </c>
      <c r="B35" s="137" t="s">
        <v>143</v>
      </c>
      <c r="C35" s="137" t="s">
        <v>144</v>
      </c>
      <c r="D35" s="138" t="s">
        <v>175</v>
      </c>
      <c r="E35" s="138" t="s">
        <v>167</v>
      </c>
      <c r="F35" s="138" t="s">
        <v>173</v>
      </c>
      <c r="G35" s="138" t="s">
        <v>311</v>
      </c>
      <c r="H35" s="139"/>
      <c r="I35" s="139"/>
      <c r="J35" s="139"/>
      <c r="K35" s="139"/>
      <c r="L35" s="139"/>
      <c r="M35" s="139">
        <v>29</v>
      </c>
      <c r="N35" s="139"/>
      <c r="O35" s="138">
        <v>31</v>
      </c>
      <c r="P35" s="139"/>
      <c r="Q35" s="138">
        <v>29</v>
      </c>
      <c r="R35" s="139"/>
      <c r="S35" s="139"/>
      <c r="T35" s="139"/>
      <c r="U35" s="139"/>
      <c r="V35" s="139"/>
      <c r="W35" s="139"/>
      <c r="X35" s="139"/>
      <c r="Y35" s="139"/>
      <c r="Z35" s="138">
        <v>17</v>
      </c>
      <c r="AA35" s="139"/>
      <c r="AB35" s="139"/>
      <c r="AC35" s="138">
        <v>29</v>
      </c>
      <c r="AD35" s="139"/>
      <c r="AE35" s="139"/>
      <c r="AF35" s="139"/>
      <c r="AG35" s="138">
        <v>40</v>
      </c>
      <c r="AH35" s="139"/>
      <c r="AI35" s="138">
        <v>32</v>
      </c>
      <c r="AJ35" s="139"/>
      <c r="AK35" s="139"/>
      <c r="AL35" s="139"/>
      <c r="AM35" s="138">
        <v>32</v>
      </c>
      <c r="AN35" s="139"/>
      <c r="AO35" s="139"/>
      <c r="AP35" s="139"/>
      <c r="AQ35" s="138">
        <v>36</v>
      </c>
      <c r="AR35" s="69">
        <f t="shared" si="0"/>
        <v>275</v>
      </c>
    </row>
    <row r="36" spans="1:44" ht="15">
      <c r="A36" s="139">
        <v>59</v>
      </c>
      <c r="B36" s="137" t="s">
        <v>212</v>
      </c>
      <c r="C36" s="137" t="s">
        <v>252</v>
      </c>
      <c r="D36" s="138">
        <v>1988</v>
      </c>
      <c r="E36" s="138">
        <v>1</v>
      </c>
      <c r="F36" s="138" t="s">
        <v>37</v>
      </c>
      <c r="G36" s="138" t="s">
        <v>315</v>
      </c>
      <c r="H36" s="139"/>
      <c r="I36" s="139">
        <v>143</v>
      </c>
      <c r="J36" s="139"/>
      <c r="K36" s="139">
        <v>67</v>
      </c>
      <c r="L36" s="139"/>
      <c r="M36" s="139">
        <v>29</v>
      </c>
      <c r="N36" s="139"/>
      <c r="O36" s="138">
        <v>31</v>
      </c>
      <c r="P36" s="139"/>
      <c r="Q36" s="138">
        <v>29</v>
      </c>
      <c r="R36" s="139"/>
      <c r="S36" s="138">
        <v>71</v>
      </c>
      <c r="T36" s="139"/>
      <c r="U36" s="139"/>
      <c r="V36" s="139"/>
      <c r="W36" s="139">
        <v>111</v>
      </c>
      <c r="X36" s="139"/>
      <c r="Y36" s="138">
        <v>250</v>
      </c>
      <c r="Z36" s="139"/>
      <c r="AA36" s="138">
        <v>71</v>
      </c>
      <c r="AB36" s="139"/>
      <c r="AC36" s="138">
        <v>29</v>
      </c>
      <c r="AD36" s="139"/>
      <c r="AE36" s="138">
        <v>143</v>
      </c>
      <c r="AF36" s="139"/>
      <c r="AG36" s="138">
        <v>40</v>
      </c>
      <c r="AH36" s="139"/>
      <c r="AI36" s="138">
        <v>32</v>
      </c>
      <c r="AJ36" s="138">
        <v>83</v>
      </c>
      <c r="AK36" s="139"/>
      <c r="AL36" s="139"/>
      <c r="AM36" s="138">
        <v>32</v>
      </c>
      <c r="AN36" s="139"/>
      <c r="AO36" s="138">
        <v>77</v>
      </c>
      <c r="AP36" s="139"/>
      <c r="AQ36" s="138">
        <v>36</v>
      </c>
      <c r="AR36" s="69">
        <f t="shared" si="0"/>
        <v>1274</v>
      </c>
    </row>
    <row r="37" spans="1:44" ht="15">
      <c r="A37" s="139">
        <v>60</v>
      </c>
      <c r="B37" s="137" t="s">
        <v>253</v>
      </c>
      <c r="C37" s="137" t="s">
        <v>132</v>
      </c>
      <c r="D37" s="138">
        <v>1997</v>
      </c>
      <c r="E37" s="138">
        <v>1</v>
      </c>
      <c r="F37" s="138" t="s">
        <v>37</v>
      </c>
      <c r="G37" s="138" t="s">
        <v>315</v>
      </c>
      <c r="H37" s="139"/>
      <c r="I37" s="139">
        <v>143</v>
      </c>
      <c r="J37" s="139"/>
      <c r="K37" s="139">
        <v>67</v>
      </c>
      <c r="L37" s="139"/>
      <c r="M37" s="139">
        <v>29</v>
      </c>
      <c r="N37" s="139"/>
      <c r="O37" s="138">
        <v>31</v>
      </c>
      <c r="P37" s="139"/>
      <c r="Q37" s="138">
        <v>29</v>
      </c>
      <c r="R37" s="139"/>
      <c r="S37" s="138">
        <v>71</v>
      </c>
      <c r="T37" s="139"/>
      <c r="U37" s="139"/>
      <c r="V37" s="139"/>
      <c r="W37" s="139">
        <v>111</v>
      </c>
      <c r="X37" s="139"/>
      <c r="Y37" s="138">
        <v>250</v>
      </c>
      <c r="Z37" s="139"/>
      <c r="AA37" s="138">
        <v>71</v>
      </c>
      <c r="AB37" s="139"/>
      <c r="AC37" s="138">
        <v>29</v>
      </c>
      <c r="AD37" s="139"/>
      <c r="AE37" s="138">
        <v>143</v>
      </c>
      <c r="AF37" s="139"/>
      <c r="AG37" s="138">
        <v>40</v>
      </c>
      <c r="AH37" s="139"/>
      <c r="AI37" s="138">
        <v>32</v>
      </c>
      <c r="AJ37" s="138">
        <v>83</v>
      </c>
      <c r="AK37" s="139"/>
      <c r="AL37" s="139"/>
      <c r="AM37" s="138">
        <v>32</v>
      </c>
      <c r="AN37" s="139"/>
      <c r="AO37" s="138">
        <v>77</v>
      </c>
      <c r="AP37" s="139"/>
      <c r="AQ37" s="138">
        <v>36</v>
      </c>
      <c r="AR37" s="69">
        <f t="shared" si="0"/>
        <v>1274</v>
      </c>
    </row>
    <row r="38" spans="1:44" ht="15">
      <c r="A38" s="139">
        <v>64</v>
      </c>
      <c r="B38" s="137" t="s">
        <v>322</v>
      </c>
      <c r="C38" s="137" t="s">
        <v>94</v>
      </c>
      <c r="D38" s="138" t="s">
        <v>125</v>
      </c>
      <c r="E38" s="138" t="s">
        <v>276</v>
      </c>
      <c r="F38" s="138" t="s">
        <v>289</v>
      </c>
      <c r="G38" s="138" t="s">
        <v>307</v>
      </c>
      <c r="H38" s="139"/>
      <c r="I38" s="139"/>
      <c r="J38" s="139">
        <v>42</v>
      </c>
      <c r="K38" s="139"/>
      <c r="L38" s="139"/>
      <c r="M38" s="139">
        <v>29</v>
      </c>
      <c r="N38" s="139"/>
      <c r="O38" s="139"/>
      <c r="P38" s="139"/>
      <c r="Q38" s="138">
        <v>29</v>
      </c>
      <c r="R38" s="139"/>
      <c r="S38" s="139"/>
      <c r="T38" s="139"/>
      <c r="U38" s="139"/>
      <c r="V38" s="139"/>
      <c r="W38" s="139"/>
      <c r="X38" s="138">
        <v>56</v>
      </c>
      <c r="Y38" s="139"/>
      <c r="Z38" s="139"/>
      <c r="AA38" s="139"/>
      <c r="AB38" s="139"/>
      <c r="AC38" s="138">
        <v>29</v>
      </c>
      <c r="AD38" s="139"/>
      <c r="AE38" s="139"/>
      <c r="AF38" s="139"/>
      <c r="AG38" s="139"/>
      <c r="AH38" s="139">
        <v>16</v>
      </c>
      <c r="AI38" s="139"/>
      <c r="AJ38" s="139"/>
      <c r="AK38" s="139"/>
      <c r="AL38" s="139"/>
      <c r="AM38" s="139"/>
      <c r="AN38" s="139"/>
      <c r="AO38" s="139"/>
      <c r="AP38" s="139"/>
      <c r="AQ38" s="139"/>
      <c r="AR38" s="69">
        <f t="shared" si="0"/>
        <v>201</v>
      </c>
    </row>
    <row r="39" spans="1:44" ht="15">
      <c r="A39" s="139">
        <v>65</v>
      </c>
      <c r="B39" s="137" t="s">
        <v>257</v>
      </c>
      <c r="C39" s="137" t="s">
        <v>94</v>
      </c>
      <c r="D39" s="138" t="s">
        <v>189</v>
      </c>
      <c r="E39" s="138" t="s">
        <v>276</v>
      </c>
      <c r="F39" s="138" t="s">
        <v>37</v>
      </c>
      <c r="G39" s="138" t="s">
        <v>307</v>
      </c>
      <c r="H39" s="139"/>
      <c r="I39" s="139"/>
      <c r="J39" s="139"/>
      <c r="K39" s="139"/>
      <c r="L39" s="139"/>
      <c r="M39" s="139">
        <v>29</v>
      </c>
      <c r="N39" s="139"/>
      <c r="O39" s="138">
        <v>31</v>
      </c>
      <c r="P39" s="139"/>
      <c r="Q39" s="138">
        <v>29</v>
      </c>
      <c r="R39" s="139"/>
      <c r="S39" s="138">
        <v>71</v>
      </c>
      <c r="T39" s="139"/>
      <c r="U39" s="139"/>
      <c r="V39" s="139"/>
      <c r="W39" s="139"/>
      <c r="X39" s="139"/>
      <c r="Y39" s="139"/>
      <c r="Z39" s="139"/>
      <c r="AA39" s="138">
        <v>71</v>
      </c>
      <c r="AB39" s="139"/>
      <c r="AC39" s="138">
        <v>29</v>
      </c>
      <c r="AD39" s="139"/>
      <c r="AE39" s="139"/>
      <c r="AF39" s="139"/>
      <c r="AG39" s="138">
        <v>40</v>
      </c>
      <c r="AH39" s="139"/>
      <c r="AI39" s="138">
        <v>32</v>
      </c>
      <c r="AJ39" s="139"/>
      <c r="AK39" s="139"/>
      <c r="AL39" s="139"/>
      <c r="AM39" s="138">
        <v>32</v>
      </c>
      <c r="AN39" s="139"/>
      <c r="AO39" s="139"/>
      <c r="AP39" s="139"/>
      <c r="AQ39" s="138">
        <v>36</v>
      </c>
      <c r="AR39" s="69">
        <f t="shared" si="0"/>
        <v>400</v>
      </c>
    </row>
    <row r="40" spans="1:44" ht="15">
      <c r="A40" s="139">
        <v>66</v>
      </c>
      <c r="B40" s="137" t="s">
        <v>112</v>
      </c>
      <c r="C40" s="137" t="s">
        <v>96</v>
      </c>
      <c r="D40" s="138" t="s">
        <v>184</v>
      </c>
      <c r="E40" s="138" t="s">
        <v>276</v>
      </c>
      <c r="F40" s="138" t="s">
        <v>37</v>
      </c>
      <c r="G40" s="138" t="s">
        <v>307</v>
      </c>
      <c r="H40" s="139"/>
      <c r="I40" s="139"/>
      <c r="J40" s="139">
        <v>42</v>
      </c>
      <c r="K40" s="139"/>
      <c r="L40" s="139"/>
      <c r="M40" s="139">
        <v>29</v>
      </c>
      <c r="N40" s="139"/>
      <c r="O40" s="138">
        <v>31</v>
      </c>
      <c r="P40" s="139"/>
      <c r="Q40" s="138">
        <v>29</v>
      </c>
      <c r="R40" s="139">
        <v>19</v>
      </c>
      <c r="S40" s="139"/>
      <c r="T40" s="139"/>
      <c r="U40" s="139"/>
      <c r="V40" s="139"/>
      <c r="W40" s="139"/>
      <c r="X40" s="139"/>
      <c r="Y40" s="139"/>
      <c r="Z40" s="138">
        <v>17</v>
      </c>
      <c r="AA40" s="139"/>
      <c r="AB40" s="139"/>
      <c r="AC40" s="138">
        <v>29</v>
      </c>
      <c r="AD40" s="139"/>
      <c r="AE40" s="139"/>
      <c r="AF40" s="139"/>
      <c r="AG40" s="138">
        <v>40</v>
      </c>
      <c r="AH40" s="139"/>
      <c r="AI40" s="138">
        <v>32</v>
      </c>
      <c r="AJ40" s="139"/>
      <c r="AK40" s="139"/>
      <c r="AL40" s="139"/>
      <c r="AM40" s="138">
        <v>32</v>
      </c>
      <c r="AN40" s="139">
        <v>29</v>
      </c>
      <c r="AO40" s="139"/>
      <c r="AP40" s="139"/>
      <c r="AQ40" s="138">
        <v>36</v>
      </c>
      <c r="AR40" s="69">
        <f t="shared" si="0"/>
        <v>365</v>
      </c>
    </row>
    <row r="41" spans="1:44" ht="15">
      <c r="A41" s="139">
        <v>70</v>
      </c>
      <c r="B41" s="137" t="s">
        <v>129</v>
      </c>
      <c r="C41" s="137" t="s">
        <v>94</v>
      </c>
      <c r="D41" s="138" t="s">
        <v>57</v>
      </c>
      <c r="E41" s="138" t="s">
        <v>167</v>
      </c>
      <c r="F41" s="138" t="s">
        <v>37</v>
      </c>
      <c r="G41" s="138" t="s">
        <v>3</v>
      </c>
      <c r="H41" s="139">
        <v>31</v>
      </c>
      <c r="I41" s="139"/>
      <c r="J41" s="139">
        <v>42</v>
      </c>
      <c r="K41" s="139"/>
      <c r="L41" s="139"/>
      <c r="M41" s="139">
        <v>29</v>
      </c>
      <c r="N41" s="139"/>
      <c r="O41" s="138">
        <v>31</v>
      </c>
      <c r="P41" s="139"/>
      <c r="Q41" s="138">
        <v>29</v>
      </c>
      <c r="R41" s="139">
        <v>19</v>
      </c>
      <c r="S41" s="139"/>
      <c r="T41" s="139"/>
      <c r="U41" s="139"/>
      <c r="V41" s="139"/>
      <c r="W41" s="139"/>
      <c r="X41" s="139"/>
      <c r="Y41" s="139"/>
      <c r="Z41" s="138">
        <v>17</v>
      </c>
      <c r="AA41" s="139"/>
      <c r="AB41" s="139"/>
      <c r="AC41" s="138">
        <v>29</v>
      </c>
      <c r="AD41" s="139"/>
      <c r="AE41" s="139"/>
      <c r="AF41" s="139">
        <v>15</v>
      </c>
      <c r="AG41" s="139"/>
      <c r="AH41" s="139"/>
      <c r="AI41" s="138">
        <v>32</v>
      </c>
      <c r="AJ41" s="139"/>
      <c r="AK41" s="139"/>
      <c r="AL41" s="139"/>
      <c r="AM41" s="138">
        <v>32</v>
      </c>
      <c r="AN41" s="139"/>
      <c r="AO41" s="139"/>
      <c r="AP41" s="139"/>
      <c r="AQ41" s="138">
        <v>36</v>
      </c>
      <c r="AR41" s="69">
        <f t="shared" si="0"/>
        <v>342</v>
      </c>
    </row>
    <row r="42" spans="1:44" ht="15">
      <c r="A42" s="139">
        <v>72</v>
      </c>
      <c r="B42" s="137" t="s">
        <v>150</v>
      </c>
      <c r="C42" s="137" t="s">
        <v>137</v>
      </c>
      <c r="D42" s="138" t="s">
        <v>54</v>
      </c>
      <c r="E42" s="138" t="s">
        <v>285</v>
      </c>
      <c r="F42" s="138" t="s">
        <v>293</v>
      </c>
      <c r="G42" s="138" t="s">
        <v>317</v>
      </c>
      <c r="H42" s="139">
        <v>31</v>
      </c>
      <c r="I42" s="139"/>
      <c r="J42" s="139"/>
      <c r="K42" s="139">
        <v>67</v>
      </c>
      <c r="L42" s="139">
        <v>1</v>
      </c>
      <c r="M42" s="139">
        <v>1</v>
      </c>
      <c r="N42" s="139"/>
      <c r="O42" s="138">
        <v>31</v>
      </c>
      <c r="P42" s="139"/>
      <c r="Q42" s="138">
        <v>29</v>
      </c>
      <c r="R42" s="139"/>
      <c r="S42" s="138">
        <v>71</v>
      </c>
      <c r="T42" s="139"/>
      <c r="U42" s="139"/>
      <c r="V42" s="139"/>
      <c r="W42" s="139">
        <v>111</v>
      </c>
      <c r="X42" s="138">
        <v>56</v>
      </c>
      <c r="Y42" s="139"/>
      <c r="Z42" s="139"/>
      <c r="AA42" s="138">
        <v>71</v>
      </c>
      <c r="AB42" s="139"/>
      <c r="AC42" s="138">
        <v>29</v>
      </c>
      <c r="AD42" s="139"/>
      <c r="AE42" s="139"/>
      <c r="AF42" s="139"/>
      <c r="AG42" s="138">
        <v>40</v>
      </c>
      <c r="AH42" s="139"/>
      <c r="AI42" s="139"/>
      <c r="AJ42" s="139"/>
      <c r="AK42" s="139"/>
      <c r="AL42" s="139"/>
      <c r="AM42" s="138">
        <v>32</v>
      </c>
      <c r="AN42" s="139"/>
      <c r="AO42" s="138">
        <v>77</v>
      </c>
      <c r="AP42" s="139"/>
      <c r="AQ42" s="138">
        <v>36</v>
      </c>
      <c r="AR42" s="69">
        <f t="shared" si="0"/>
        <v>683</v>
      </c>
    </row>
    <row r="43" spans="1:44" ht="15.75" customHeight="1">
      <c r="A43" s="139">
        <v>74</v>
      </c>
      <c r="B43" s="137" t="s">
        <v>261</v>
      </c>
      <c r="C43" s="137" t="s">
        <v>216</v>
      </c>
      <c r="D43" s="138" t="s">
        <v>286</v>
      </c>
      <c r="E43" s="138" t="s">
        <v>167</v>
      </c>
      <c r="F43" s="138" t="s">
        <v>37</v>
      </c>
      <c r="G43" s="138" t="s">
        <v>318</v>
      </c>
      <c r="H43" s="139"/>
      <c r="I43" s="139"/>
      <c r="J43" s="139">
        <v>42</v>
      </c>
      <c r="K43" s="139"/>
      <c r="L43" s="139">
        <v>1</v>
      </c>
      <c r="M43" s="139">
        <v>1</v>
      </c>
      <c r="N43" s="139"/>
      <c r="O43" s="138">
        <v>31</v>
      </c>
      <c r="P43" s="139"/>
      <c r="Q43" s="138">
        <v>29</v>
      </c>
      <c r="R43" s="139">
        <v>19</v>
      </c>
      <c r="S43" s="139"/>
      <c r="T43" s="139"/>
      <c r="U43" s="139"/>
      <c r="V43" s="139"/>
      <c r="W43" s="139"/>
      <c r="X43" s="139"/>
      <c r="Y43" s="139"/>
      <c r="Z43" s="138">
        <v>17</v>
      </c>
      <c r="AA43" s="139"/>
      <c r="AB43" s="139"/>
      <c r="AC43" s="138">
        <v>29</v>
      </c>
      <c r="AD43" s="139"/>
      <c r="AE43" s="139"/>
      <c r="AF43" s="139"/>
      <c r="AG43" s="138">
        <v>40</v>
      </c>
      <c r="AH43" s="139"/>
      <c r="AI43" s="138">
        <v>32</v>
      </c>
      <c r="AJ43" s="139"/>
      <c r="AK43" s="139"/>
      <c r="AL43" s="139"/>
      <c r="AM43" s="138">
        <v>32</v>
      </c>
      <c r="AN43" s="139"/>
      <c r="AO43" s="139"/>
      <c r="AP43" s="139"/>
      <c r="AQ43" s="138">
        <v>36</v>
      </c>
      <c r="AR43" s="69">
        <f t="shared" si="0"/>
        <v>309</v>
      </c>
    </row>
    <row r="44" spans="1:44" ht="15">
      <c r="A44" s="139">
        <v>77</v>
      </c>
      <c r="B44" s="137" t="s">
        <v>264</v>
      </c>
      <c r="C44" s="137" t="s">
        <v>106</v>
      </c>
      <c r="D44" s="138" t="s">
        <v>54</v>
      </c>
      <c r="E44" s="138" t="s">
        <v>167</v>
      </c>
      <c r="F44" s="138" t="s">
        <v>37</v>
      </c>
      <c r="G44" s="138" t="s">
        <v>5</v>
      </c>
      <c r="H44" s="139"/>
      <c r="I44" s="139"/>
      <c r="J44" s="139">
        <v>42</v>
      </c>
      <c r="K44" s="139"/>
      <c r="L44" s="139">
        <v>1</v>
      </c>
      <c r="M44" s="139">
        <v>1</v>
      </c>
      <c r="N44" s="139"/>
      <c r="O44" s="138">
        <v>31</v>
      </c>
      <c r="P44" s="139"/>
      <c r="Q44" s="138">
        <v>29</v>
      </c>
      <c r="R44" s="139">
        <v>19</v>
      </c>
      <c r="S44" s="139"/>
      <c r="T44" s="139"/>
      <c r="U44" s="139">
        <v>500</v>
      </c>
      <c r="V44" s="139"/>
      <c r="W44" s="139"/>
      <c r="X44" s="139"/>
      <c r="Y44" s="139"/>
      <c r="Z44" s="139"/>
      <c r="AA44" s="138">
        <v>71</v>
      </c>
      <c r="AB44" s="139"/>
      <c r="AC44" s="138">
        <v>29</v>
      </c>
      <c r="AD44" s="139"/>
      <c r="AE44" s="139"/>
      <c r="AF44" s="139">
        <v>15</v>
      </c>
      <c r="AG44" s="139"/>
      <c r="AH44" s="139"/>
      <c r="AI44" s="138">
        <v>32</v>
      </c>
      <c r="AJ44" s="139"/>
      <c r="AK44" s="139"/>
      <c r="AL44" s="139"/>
      <c r="AM44" s="138">
        <v>32</v>
      </c>
      <c r="AN44" s="139"/>
      <c r="AO44" s="139"/>
      <c r="AP44" s="139"/>
      <c r="AQ44" s="138">
        <v>36</v>
      </c>
      <c r="AR44" s="69">
        <f t="shared" si="0"/>
        <v>838</v>
      </c>
    </row>
    <row r="46" spans="1:3" ht="15">
      <c r="A46" s="208" t="s">
        <v>328</v>
      </c>
      <c r="B46" s="208"/>
      <c r="C46" s="208"/>
    </row>
    <row r="47" spans="1:43" ht="15">
      <c r="A47" s="207" t="s">
        <v>6</v>
      </c>
      <c r="B47" s="183" t="s">
        <v>7</v>
      </c>
      <c r="C47" s="183" t="s">
        <v>8</v>
      </c>
      <c r="D47" s="188" t="s">
        <v>25</v>
      </c>
      <c r="E47" s="188" t="s">
        <v>26</v>
      </c>
      <c r="F47" s="188" t="s">
        <v>27</v>
      </c>
      <c r="G47" s="188" t="s">
        <v>28</v>
      </c>
      <c r="H47" s="188" t="s">
        <v>9</v>
      </c>
      <c r="I47" s="188"/>
      <c r="J47" s="188" t="s">
        <v>10</v>
      </c>
      <c r="K47" s="188"/>
      <c r="L47" s="188" t="s">
        <v>11</v>
      </c>
      <c r="M47" s="188"/>
      <c r="N47" s="188" t="s">
        <v>12</v>
      </c>
      <c r="O47" s="188"/>
      <c r="P47" s="188" t="s">
        <v>13</v>
      </c>
      <c r="Q47" s="188"/>
      <c r="R47" s="188" t="s">
        <v>14</v>
      </c>
      <c r="S47" s="188"/>
      <c r="T47" s="188" t="s">
        <v>15</v>
      </c>
      <c r="U47" s="188"/>
      <c r="V47" s="188" t="s">
        <v>16</v>
      </c>
      <c r="W47" s="188"/>
      <c r="X47" s="188" t="s">
        <v>17</v>
      </c>
      <c r="Y47" s="188"/>
      <c r="Z47" s="188" t="s">
        <v>18</v>
      </c>
      <c r="AA47" s="188"/>
      <c r="AB47" s="188" t="s">
        <v>19</v>
      </c>
      <c r="AC47" s="188"/>
      <c r="AD47" s="188" t="s">
        <v>20</v>
      </c>
      <c r="AE47" s="188"/>
      <c r="AF47" s="188" t="s">
        <v>21</v>
      </c>
      <c r="AG47" s="188"/>
      <c r="AH47" s="188" t="s">
        <v>22</v>
      </c>
      <c r="AI47" s="188"/>
      <c r="AJ47" s="188" t="s">
        <v>23</v>
      </c>
      <c r="AK47" s="188"/>
      <c r="AL47" s="188" t="s">
        <v>24</v>
      </c>
      <c r="AM47" s="188"/>
      <c r="AN47" s="188" t="s">
        <v>201</v>
      </c>
      <c r="AO47" s="188"/>
      <c r="AP47" s="188" t="s">
        <v>202</v>
      </c>
      <c r="AQ47" s="188"/>
    </row>
    <row r="48" spans="1:43" ht="15">
      <c r="A48" s="207"/>
      <c r="B48" s="183"/>
      <c r="C48" s="183"/>
      <c r="D48" s="188"/>
      <c r="E48" s="188"/>
      <c r="F48" s="188"/>
      <c r="G48" s="188"/>
      <c r="H48" s="138" t="s">
        <v>30</v>
      </c>
      <c r="I48" s="138" t="s">
        <v>31</v>
      </c>
      <c r="J48" s="138" t="s">
        <v>30</v>
      </c>
      <c r="K48" s="138" t="s">
        <v>31</v>
      </c>
      <c r="L48" s="138" t="s">
        <v>30</v>
      </c>
      <c r="M48" s="138" t="s">
        <v>31</v>
      </c>
      <c r="N48" s="138" t="s">
        <v>30</v>
      </c>
      <c r="O48" s="138" t="s">
        <v>31</v>
      </c>
      <c r="P48" s="138" t="s">
        <v>30</v>
      </c>
      <c r="Q48" s="138" t="s">
        <v>31</v>
      </c>
      <c r="R48" s="138" t="s">
        <v>30</v>
      </c>
      <c r="S48" s="138" t="s">
        <v>31</v>
      </c>
      <c r="T48" s="138" t="s">
        <v>30</v>
      </c>
      <c r="U48" s="138" t="s">
        <v>31</v>
      </c>
      <c r="V48" s="138" t="s">
        <v>30</v>
      </c>
      <c r="W48" s="138" t="s">
        <v>31</v>
      </c>
      <c r="X48" s="138" t="s">
        <v>30</v>
      </c>
      <c r="Y48" s="138" t="s">
        <v>31</v>
      </c>
      <c r="Z48" s="138" t="s">
        <v>30</v>
      </c>
      <c r="AA48" s="138" t="s">
        <v>31</v>
      </c>
      <c r="AB48" s="138" t="s">
        <v>30</v>
      </c>
      <c r="AC48" s="138" t="s">
        <v>31</v>
      </c>
      <c r="AD48" s="138" t="s">
        <v>30</v>
      </c>
      <c r="AE48" s="138" t="s">
        <v>31</v>
      </c>
      <c r="AF48" s="138" t="s">
        <v>30</v>
      </c>
      <c r="AG48" s="138" t="s">
        <v>31</v>
      </c>
      <c r="AH48" s="138" t="s">
        <v>30</v>
      </c>
      <c r="AI48" s="138" t="s">
        <v>31</v>
      </c>
      <c r="AJ48" s="138" t="s">
        <v>30</v>
      </c>
      <c r="AK48" s="138" t="s">
        <v>31</v>
      </c>
      <c r="AL48" s="138" t="s">
        <v>30</v>
      </c>
      <c r="AM48" s="138" t="s">
        <v>31</v>
      </c>
      <c r="AN48" s="138" t="s">
        <v>30</v>
      </c>
      <c r="AO48" s="138" t="s">
        <v>31</v>
      </c>
      <c r="AP48" s="138" t="s">
        <v>30</v>
      </c>
      <c r="AQ48" s="138" t="s">
        <v>31</v>
      </c>
    </row>
    <row r="49" spans="1:43" ht="15">
      <c r="A49" s="139"/>
      <c r="B49" s="137"/>
      <c r="C49" s="137"/>
      <c r="D49" s="138"/>
      <c r="E49" s="138"/>
      <c r="F49" s="138"/>
      <c r="G49" s="138"/>
      <c r="H49" s="138">
        <v>125</v>
      </c>
      <c r="I49" s="138">
        <v>1000</v>
      </c>
      <c r="J49" s="138">
        <v>63</v>
      </c>
      <c r="K49" s="138">
        <v>500</v>
      </c>
      <c r="L49" s="138">
        <v>42</v>
      </c>
      <c r="M49" s="138">
        <v>100</v>
      </c>
      <c r="N49" s="138">
        <v>50</v>
      </c>
      <c r="O49" s="138">
        <v>167</v>
      </c>
      <c r="P49" s="138">
        <v>45</v>
      </c>
      <c r="Q49" s="138">
        <v>83</v>
      </c>
      <c r="R49" s="138">
        <v>125</v>
      </c>
      <c r="S49" s="138">
        <v>1000</v>
      </c>
      <c r="T49" s="138"/>
      <c r="U49" s="138"/>
      <c r="V49" s="138">
        <v>125</v>
      </c>
      <c r="W49" s="138">
        <v>1000</v>
      </c>
      <c r="X49" s="138"/>
      <c r="Y49" s="138"/>
      <c r="Z49" s="138">
        <v>42</v>
      </c>
      <c r="AA49" s="138">
        <v>333</v>
      </c>
      <c r="AB49" s="138">
        <v>39</v>
      </c>
      <c r="AC49" s="138">
        <v>83</v>
      </c>
      <c r="AD49" s="138">
        <v>500</v>
      </c>
      <c r="AE49" s="138"/>
      <c r="AF49" s="138">
        <v>71</v>
      </c>
      <c r="AG49" s="138">
        <v>250</v>
      </c>
      <c r="AH49" s="138">
        <v>42</v>
      </c>
      <c r="AI49" s="138">
        <v>111</v>
      </c>
      <c r="AJ49" s="138"/>
      <c r="AK49" s="138"/>
      <c r="AL49" s="138">
        <v>45</v>
      </c>
      <c r="AM49" s="138">
        <v>125</v>
      </c>
      <c r="AN49" s="138">
        <v>100</v>
      </c>
      <c r="AO49" s="138">
        <v>333</v>
      </c>
      <c r="AP49" s="138">
        <v>42</v>
      </c>
      <c r="AQ49" s="138">
        <v>100</v>
      </c>
    </row>
    <row r="50" spans="1:44" ht="15">
      <c r="A50" s="139">
        <v>2</v>
      </c>
      <c r="B50" s="137" t="s">
        <v>75</v>
      </c>
      <c r="C50" s="137" t="s">
        <v>76</v>
      </c>
      <c r="D50" s="138" t="s">
        <v>196</v>
      </c>
      <c r="E50" s="138" t="s">
        <v>167</v>
      </c>
      <c r="F50" s="138" t="s">
        <v>37</v>
      </c>
      <c r="G50" s="138" t="s">
        <v>5</v>
      </c>
      <c r="H50" s="139"/>
      <c r="I50" s="139"/>
      <c r="J50" s="139">
        <v>63</v>
      </c>
      <c r="K50" s="139"/>
      <c r="L50" s="139"/>
      <c r="M50" s="139">
        <v>100</v>
      </c>
      <c r="N50" s="139">
        <v>50</v>
      </c>
      <c r="O50" s="139"/>
      <c r="P50" s="139"/>
      <c r="Q50" s="139">
        <v>83</v>
      </c>
      <c r="R50" s="139"/>
      <c r="S50" s="139"/>
      <c r="T50" s="139"/>
      <c r="U50" s="139"/>
      <c r="V50" s="139"/>
      <c r="W50" s="139"/>
      <c r="X50" s="139"/>
      <c r="Y50" s="139"/>
      <c r="Z50" s="139">
        <v>42</v>
      </c>
      <c r="AA50" s="139"/>
      <c r="AB50" s="139"/>
      <c r="AC50" s="139">
        <v>83</v>
      </c>
      <c r="AD50" s="139"/>
      <c r="AE50" s="139"/>
      <c r="AF50" s="139"/>
      <c r="AG50" s="139"/>
      <c r="AH50" s="139">
        <v>42</v>
      </c>
      <c r="AI50" s="139"/>
      <c r="AJ50" s="139"/>
      <c r="AK50" s="139"/>
      <c r="AL50" s="139">
        <v>45</v>
      </c>
      <c r="AM50" s="139"/>
      <c r="AN50" s="139"/>
      <c r="AO50" s="139"/>
      <c r="AP50" s="139"/>
      <c r="AQ50" s="139">
        <v>100</v>
      </c>
      <c r="AR50" s="69">
        <f t="shared" si="0"/>
        <v>608</v>
      </c>
    </row>
    <row r="51" spans="1:44" ht="15">
      <c r="A51" s="139">
        <v>3</v>
      </c>
      <c r="B51" s="137" t="s">
        <v>74</v>
      </c>
      <c r="C51" s="137" t="s">
        <v>63</v>
      </c>
      <c r="D51" s="138" t="s">
        <v>195</v>
      </c>
      <c r="E51" s="138" t="s">
        <v>268</v>
      </c>
      <c r="F51" s="138" t="s">
        <v>37</v>
      </c>
      <c r="G51" s="138" t="s">
        <v>3</v>
      </c>
      <c r="H51" s="139">
        <v>125</v>
      </c>
      <c r="I51" s="139"/>
      <c r="J51" s="139">
        <v>63</v>
      </c>
      <c r="K51" s="139"/>
      <c r="L51" s="139"/>
      <c r="M51" s="139">
        <v>100</v>
      </c>
      <c r="N51" s="139"/>
      <c r="O51" s="139">
        <v>167</v>
      </c>
      <c r="P51" s="139"/>
      <c r="Q51" s="139">
        <v>83</v>
      </c>
      <c r="R51" s="139"/>
      <c r="S51" s="139"/>
      <c r="T51" s="139"/>
      <c r="U51" s="139"/>
      <c r="V51" s="139"/>
      <c r="W51" s="139"/>
      <c r="X51" s="139"/>
      <c r="Y51" s="139"/>
      <c r="Z51" s="139">
        <v>42</v>
      </c>
      <c r="AA51" s="139"/>
      <c r="AB51" s="139"/>
      <c r="AC51" s="139">
        <v>83</v>
      </c>
      <c r="AD51" s="139"/>
      <c r="AE51" s="139"/>
      <c r="AF51" s="139"/>
      <c r="AG51" s="139">
        <v>250</v>
      </c>
      <c r="AH51" s="139"/>
      <c r="AI51" s="139">
        <v>111</v>
      </c>
      <c r="AJ51" s="139"/>
      <c r="AK51" s="139"/>
      <c r="AL51" s="139"/>
      <c r="AM51" s="139">
        <v>125</v>
      </c>
      <c r="AN51" s="139">
        <v>100</v>
      </c>
      <c r="AO51" s="139"/>
      <c r="AP51" s="139"/>
      <c r="AQ51" s="139">
        <v>100</v>
      </c>
      <c r="AR51" s="69">
        <f t="shared" si="0"/>
        <v>1349</v>
      </c>
    </row>
    <row r="52" spans="1:44" ht="15">
      <c r="A52" s="139">
        <v>13</v>
      </c>
      <c r="B52" s="137" t="s">
        <v>52</v>
      </c>
      <c r="C52" s="137" t="s">
        <v>53</v>
      </c>
      <c r="D52" s="138" t="s">
        <v>54</v>
      </c>
      <c r="E52" s="138" t="s">
        <v>268</v>
      </c>
      <c r="F52" s="138" t="s">
        <v>290</v>
      </c>
      <c r="G52" s="138" t="s">
        <v>299</v>
      </c>
      <c r="H52" s="139"/>
      <c r="I52" s="139"/>
      <c r="J52" s="139"/>
      <c r="K52" s="139"/>
      <c r="L52" s="139"/>
      <c r="M52" s="139"/>
      <c r="N52" s="139"/>
      <c r="O52" s="139"/>
      <c r="P52" s="139"/>
      <c r="Q52" s="139"/>
      <c r="R52" s="139"/>
      <c r="S52" s="139"/>
      <c r="T52" s="139"/>
      <c r="U52" s="139"/>
      <c r="V52" s="139"/>
      <c r="W52" s="139"/>
      <c r="X52" s="139"/>
      <c r="Y52" s="139"/>
      <c r="Z52" s="139"/>
      <c r="AA52" s="139"/>
      <c r="AB52" s="139"/>
      <c r="AC52" s="139"/>
      <c r="AD52" s="139"/>
      <c r="AE52" s="139"/>
      <c r="AF52" s="139"/>
      <c r="AG52" s="139"/>
      <c r="AH52" s="139"/>
      <c r="AI52" s="139"/>
      <c r="AJ52" s="139"/>
      <c r="AK52" s="139"/>
      <c r="AL52" s="139"/>
      <c r="AM52" s="139"/>
      <c r="AN52" s="139"/>
      <c r="AO52" s="139"/>
      <c r="AP52" s="139"/>
      <c r="AQ52" s="139"/>
      <c r="AR52" s="69">
        <f t="shared" si="0"/>
        <v>0</v>
      </c>
    </row>
    <row r="53" spans="1:44" ht="15">
      <c r="A53" s="139">
        <v>18</v>
      </c>
      <c r="B53" s="137" t="s">
        <v>230</v>
      </c>
      <c r="C53" s="137" t="s">
        <v>67</v>
      </c>
      <c r="D53" s="138" t="s">
        <v>184</v>
      </c>
      <c r="E53" s="138" t="s">
        <v>271</v>
      </c>
      <c r="F53" s="138" t="s">
        <v>46</v>
      </c>
      <c r="G53" s="138" t="s">
        <v>186</v>
      </c>
      <c r="H53" s="139">
        <v>125</v>
      </c>
      <c r="I53" s="139"/>
      <c r="J53" s="139"/>
      <c r="K53" s="139">
        <v>500</v>
      </c>
      <c r="L53" s="139"/>
      <c r="M53" s="139">
        <v>100</v>
      </c>
      <c r="N53" s="139"/>
      <c r="O53" s="139">
        <v>167</v>
      </c>
      <c r="P53" s="139"/>
      <c r="Q53" s="139">
        <v>83</v>
      </c>
      <c r="R53" s="139"/>
      <c r="S53" s="139">
        <v>1000</v>
      </c>
      <c r="T53" s="139"/>
      <c r="U53" s="139"/>
      <c r="V53" s="139">
        <v>125</v>
      </c>
      <c r="W53" s="139"/>
      <c r="X53" s="139"/>
      <c r="Y53" s="139"/>
      <c r="Z53" s="139">
        <v>42</v>
      </c>
      <c r="AA53" s="139"/>
      <c r="AB53" s="139"/>
      <c r="AC53" s="139">
        <v>83</v>
      </c>
      <c r="AD53" s="139">
        <v>500</v>
      </c>
      <c r="AE53" s="139"/>
      <c r="AF53" s="139"/>
      <c r="AG53" s="139">
        <v>250</v>
      </c>
      <c r="AH53" s="139"/>
      <c r="AI53" s="139">
        <v>111</v>
      </c>
      <c r="AJ53" s="139"/>
      <c r="AK53" s="139"/>
      <c r="AL53" s="139"/>
      <c r="AM53" s="139">
        <v>125</v>
      </c>
      <c r="AN53" s="139"/>
      <c r="AO53" s="139">
        <v>333</v>
      </c>
      <c r="AP53" s="139"/>
      <c r="AQ53" s="139">
        <v>100</v>
      </c>
      <c r="AR53" s="69">
        <f>SUM(H53:AQ53)</f>
        <v>3644</v>
      </c>
    </row>
    <row r="54" spans="1:44" ht="30">
      <c r="A54" s="139">
        <v>24</v>
      </c>
      <c r="B54" s="137" t="s">
        <v>70</v>
      </c>
      <c r="C54" s="137" t="s">
        <v>71</v>
      </c>
      <c r="D54" s="138" t="s">
        <v>176</v>
      </c>
      <c r="E54" s="138" t="s">
        <v>269</v>
      </c>
      <c r="F54" s="138" t="s">
        <v>178</v>
      </c>
      <c r="G54" s="138" t="s">
        <v>305</v>
      </c>
      <c r="H54" s="139"/>
      <c r="I54" s="139"/>
      <c r="J54" s="139"/>
      <c r="K54" s="139"/>
      <c r="L54" s="139">
        <v>42</v>
      </c>
      <c r="M54" s="139"/>
      <c r="N54" s="139"/>
      <c r="O54" s="139">
        <v>167</v>
      </c>
      <c r="P54" s="139"/>
      <c r="Q54" s="139">
        <v>83</v>
      </c>
      <c r="R54" s="139"/>
      <c r="S54" s="139"/>
      <c r="T54" s="139"/>
      <c r="U54" s="139"/>
      <c r="V54" s="139">
        <v>125</v>
      </c>
      <c r="W54" s="139"/>
      <c r="X54" s="139"/>
      <c r="Y54" s="139"/>
      <c r="Z54" s="139"/>
      <c r="AA54" s="139">
        <v>333</v>
      </c>
      <c r="AB54" s="139"/>
      <c r="AC54" s="139">
        <v>83</v>
      </c>
      <c r="AD54" s="139"/>
      <c r="AE54" s="139"/>
      <c r="AF54" s="139"/>
      <c r="AG54" s="139">
        <v>250</v>
      </c>
      <c r="AH54" s="139"/>
      <c r="AI54" s="139">
        <v>111</v>
      </c>
      <c r="AJ54" s="139"/>
      <c r="AK54" s="139"/>
      <c r="AL54" s="139"/>
      <c r="AM54" s="139">
        <v>125</v>
      </c>
      <c r="AN54" s="139"/>
      <c r="AO54" s="139"/>
      <c r="AP54" s="139">
        <v>42</v>
      </c>
      <c r="AQ54" s="139"/>
      <c r="AR54" s="69">
        <f t="shared" si="0"/>
        <v>1361</v>
      </c>
    </row>
    <row r="55" spans="1:44" ht="15">
      <c r="A55" s="139">
        <v>32</v>
      </c>
      <c r="B55" s="137" t="s">
        <v>238</v>
      </c>
      <c r="C55" s="137" t="s">
        <v>204</v>
      </c>
      <c r="D55" s="138" t="s">
        <v>199</v>
      </c>
      <c r="E55" s="138" t="s">
        <v>167</v>
      </c>
      <c r="F55" s="138" t="s">
        <v>37</v>
      </c>
      <c r="G55" s="138" t="s">
        <v>297</v>
      </c>
      <c r="H55" s="139">
        <v>125</v>
      </c>
      <c r="I55" s="139"/>
      <c r="J55" s="139">
        <v>63</v>
      </c>
      <c r="K55" s="139"/>
      <c r="L55" s="139"/>
      <c r="M55" s="139">
        <v>100</v>
      </c>
      <c r="N55" s="139"/>
      <c r="O55" s="139">
        <v>167</v>
      </c>
      <c r="P55" s="139"/>
      <c r="Q55" s="139">
        <v>83</v>
      </c>
      <c r="R55" s="139"/>
      <c r="S55" s="139"/>
      <c r="T55" s="139"/>
      <c r="U55" s="139"/>
      <c r="V55" s="139">
        <v>125</v>
      </c>
      <c r="W55" s="139"/>
      <c r="X55" s="139"/>
      <c r="Y55" s="139"/>
      <c r="Z55" s="139"/>
      <c r="AA55" s="139">
        <v>333</v>
      </c>
      <c r="AB55" s="139"/>
      <c r="AC55" s="139">
        <v>83</v>
      </c>
      <c r="AD55" s="139"/>
      <c r="AE55" s="139"/>
      <c r="AF55" s="139"/>
      <c r="AG55" s="139">
        <v>250</v>
      </c>
      <c r="AH55" s="139"/>
      <c r="AI55" s="139">
        <v>111</v>
      </c>
      <c r="AJ55" s="139"/>
      <c r="AK55" s="139"/>
      <c r="AL55" s="139"/>
      <c r="AM55" s="139">
        <v>125</v>
      </c>
      <c r="AN55" s="139"/>
      <c r="AO55" s="139">
        <v>333</v>
      </c>
      <c r="AP55" s="139"/>
      <c r="AQ55" s="139">
        <v>100</v>
      </c>
      <c r="AR55" s="69">
        <f t="shared" si="0"/>
        <v>1998</v>
      </c>
    </row>
    <row r="56" spans="1:44" ht="30">
      <c r="A56" s="139">
        <v>34</v>
      </c>
      <c r="B56" s="137" t="s">
        <v>70</v>
      </c>
      <c r="C56" s="137" t="s">
        <v>205</v>
      </c>
      <c r="D56" s="138" t="s">
        <v>279</v>
      </c>
      <c r="E56" s="138" t="s">
        <v>167</v>
      </c>
      <c r="F56" s="138" t="s">
        <v>37</v>
      </c>
      <c r="G56" s="138" t="s">
        <v>3</v>
      </c>
      <c r="H56" s="139"/>
      <c r="I56" s="139"/>
      <c r="J56" s="139"/>
      <c r="K56" s="139"/>
      <c r="L56" s="139"/>
      <c r="M56" s="139">
        <v>100</v>
      </c>
      <c r="N56" s="139">
        <v>50</v>
      </c>
      <c r="O56" s="139"/>
      <c r="P56" s="139"/>
      <c r="Q56" s="139">
        <v>83</v>
      </c>
      <c r="R56" s="139">
        <v>125</v>
      </c>
      <c r="S56" s="139"/>
      <c r="T56" s="139"/>
      <c r="U56" s="139"/>
      <c r="V56" s="139"/>
      <c r="W56" s="139"/>
      <c r="X56" s="139"/>
      <c r="Y56" s="139"/>
      <c r="Z56" s="139">
        <v>42</v>
      </c>
      <c r="AA56" s="139"/>
      <c r="AB56" s="139"/>
      <c r="AC56" s="139">
        <v>83</v>
      </c>
      <c r="AD56" s="139"/>
      <c r="AE56" s="139"/>
      <c r="AF56" s="139">
        <v>71</v>
      </c>
      <c r="AG56" s="139"/>
      <c r="AH56" s="139"/>
      <c r="AI56" s="139">
        <v>111</v>
      </c>
      <c r="AJ56" s="139"/>
      <c r="AK56" s="139"/>
      <c r="AL56" s="139"/>
      <c r="AM56" s="139">
        <v>125</v>
      </c>
      <c r="AN56" s="139">
        <v>100</v>
      </c>
      <c r="AO56" s="139"/>
      <c r="AP56" s="139"/>
      <c r="AQ56" s="139">
        <v>100</v>
      </c>
      <c r="AR56" s="69">
        <f t="shared" si="0"/>
        <v>990</v>
      </c>
    </row>
    <row r="57" spans="1:44" ht="15">
      <c r="A57" s="139">
        <v>38</v>
      </c>
      <c r="B57" s="137" t="s">
        <v>39</v>
      </c>
      <c r="C57" s="137" t="s">
        <v>40</v>
      </c>
      <c r="D57" s="138" t="s">
        <v>41</v>
      </c>
      <c r="E57" s="138" t="s">
        <v>320</v>
      </c>
      <c r="F57" s="138" t="s">
        <v>37</v>
      </c>
      <c r="G57" s="138" t="s">
        <v>4</v>
      </c>
      <c r="H57" s="139"/>
      <c r="I57" s="139"/>
      <c r="J57" s="139"/>
      <c r="K57" s="139"/>
      <c r="L57" s="139">
        <v>42</v>
      </c>
      <c r="M57" s="139"/>
      <c r="N57" s="139">
        <v>50</v>
      </c>
      <c r="O57" s="139"/>
      <c r="P57" s="139"/>
      <c r="Q57" s="139">
        <v>83</v>
      </c>
      <c r="R57" s="139"/>
      <c r="S57" s="139"/>
      <c r="T57" s="139"/>
      <c r="U57" s="139"/>
      <c r="V57" s="139"/>
      <c r="W57" s="139"/>
      <c r="X57" s="139"/>
      <c r="Y57" s="139"/>
      <c r="Z57" s="139">
        <v>42</v>
      </c>
      <c r="AA57" s="139"/>
      <c r="AB57" s="139"/>
      <c r="AC57" s="139">
        <v>83</v>
      </c>
      <c r="AD57" s="139"/>
      <c r="AE57" s="139"/>
      <c r="AF57" s="139"/>
      <c r="AG57" s="139"/>
      <c r="AH57" s="139">
        <v>42</v>
      </c>
      <c r="AI57" s="139"/>
      <c r="AJ57" s="139"/>
      <c r="AK57" s="139"/>
      <c r="AL57" s="139"/>
      <c r="AM57" s="139">
        <v>125</v>
      </c>
      <c r="AN57" s="139"/>
      <c r="AO57" s="139"/>
      <c r="AP57" s="139"/>
      <c r="AQ57" s="139">
        <v>100</v>
      </c>
      <c r="AR57" s="69">
        <f t="shared" si="0"/>
        <v>567</v>
      </c>
    </row>
    <row r="58" spans="1:44" ht="30">
      <c r="A58" s="139">
        <v>41</v>
      </c>
      <c r="B58" s="137" t="s">
        <v>242</v>
      </c>
      <c r="C58" s="137" t="s">
        <v>207</v>
      </c>
      <c r="D58" s="138" t="s">
        <v>125</v>
      </c>
      <c r="E58" s="138" t="s">
        <v>167</v>
      </c>
      <c r="F58" s="138" t="s">
        <v>37</v>
      </c>
      <c r="G58" s="138" t="s">
        <v>308</v>
      </c>
      <c r="H58" s="139"/>
      <c r="I58" s="139"/>
      <c r="J58" s="139"/>
      <c r="K58" s="139"/>
      <c r="L58" s="139"/>
      <c r="M58" s="139"/>
      <c r="N58" s="139"/>
      <c r="O58" s="139"/>
      <c r="P58" s="139"/>
      <c r="Q58" s="139">
        <v>83</v>
      </c>
      <c r="R58" s="139">
        <v>125</v>
      </c>
      <c r="S58" s="139"/>
      <c r="T58" s="139"/>
      <c r="U58" s="139"/>
      <c r="V58" s="139"/>
      <c r="W58" s="139"/>
      <c r="X58" s="139"/>
      <c r="Y58" s="139"/>
      <c r="Z58" s="139"/>
      <c r="AA58" s="139"/>
      <c r="AB58" s="139"/>
      <c r="AC58" s="139">
        <v>83</v>
      </c>
      <c r="AD58" s="139"/>
      <c r="AE58" s="139"/>
      <c r="AF58" s="139"/>
      <c r="AG58" s="139"/>
      <c r="AH58" s="139"/>
      <c r="AI58" s="139">
        <v>111</v>
      </c>
      <c r="AJ58" s="139"/>
      <c r="AK58" s="139"/>
      <c r="AL58" s="139">
        <v>45</v>
      </c>
      <c r="AM58" s="139"/>
      <c r="AN58" s="139"/>
      <c r="AO58" s="139"/>
      <c r="AP58" s="139"/>
      <c r="AQ58" s="139">
        <v>100</v>
      </c>
      <c r="AR58" s="69">
        <f t="shared" si="0"/>
        <v>547</v>
      </c>
    </row>
    <row r="59" spans="1:44" ht="15">
      <c r="A59" s="139">
        <v>43</v>
      </c>
      <c r="B59" s="137" t="s">
        <v>243</v>
      </c>
      <c r="C59" s="137" t="s">
        <v>67</v>
      </c>
      <c r="D59" s="138" t="s">
        <v>280</v>
      </c>
      <c r="E59" s="138" t="s">
        <v>276</v>
      </c>
      <c r="F59" s="138" t="s">
        <v>37</v>
      </c>
      <c r="G59" s="138" t="s">
        <v>3</v>
      </c>
      <c r="H59" s="139"/>
      <c r="I59" s="139"/>
      <c r="J59" s="139"/>
      <c r="K59" s="139"/>
      <c r="L59" s="139"/>
      <c r="M59" s="139">
        <v>100</v>
      </c>
      <c r="N59" s="139">
        <v>50</v>
      </c>
      <c r="O59" s="139"/>
      <c r="P59" s="139"/>
      <c r="Q59" s="139">
        <v>83</v>
      </c>
      <c r="R59" s="139"/>
      <c r="S59" s="139"/>
      <c r="T59" s="139"/>
      <c r="U59" s="139"/>
      <c r="V59" s="139"/>
      <c r="W59" s="139"/>
      <c r="X59" s="139"/>
      <c r="Y59" s="139"/>
      <c r="Z59" s="139">
        <v>42</v>
      </c>
      <c r="AA59" s="139"/>
      <c r="AB59" s="139"/>
      <c r="AC59" s="139">
        <v>83</v>
      </c>
      <c r="AD59" s="139"/>
      <c r="AE59" s="139"/>
      <c r="AF59" s="139">
        <v>71</v>
      </c>
      <c r="AG59" s="139"/>
      <c r="AH59" s="139"/>
      <c r="AI59" s="139">
        <v>111</v>
      </c>
      <c r="AJ59" s="139"/>
      <c r="AK59" s="139"/>
      <c r="AL59" s="139"/>
      <c r="AM59" s="139">
        <v>125</v>
      </c>
      <c r="AN59" s="139"/>
      <c r="AO59" s="139"/>
      <c r="AP59" s="139"/>
      <c r="AQ59" s="139">
        <v>100</v>
      </c>
      <c r="AR59" s="69">
        <f t="shared" si="0"/>
        <v>765</v>
      </c>
    </row>
    <row r="60" spans="1:44" ht="15">
      <c r="A60" s="139">
        <v>45</v>
      </c>
      <c r="B60" s="137" t="s">
        <v>244</v>
      </c>
      <c r="C60" s="137" t="s">
        <v>44</v>
      </c>
      <c r="D60" s="138" t="s">
        <v>185</v>
      </c>
      <c r="E60" s="138" t="s">
        <v>268</v>
      </c>
      <c r="F60" s="138" t="s">
        <v>288</v>
      </c>
      <c r="G60" s="138" t="s">
        <v>310</v>
      </c>
      <c r="H60" s="139"/>
      <c r="I60" s="139"/>
      <c r="J60" s="139"/>
      <c r="K60" s="139"/>
      <c r="L60" s="139"/>
      <c r="M60" s="139"/>
      <c r="N60" s="139"/>
      <c r="O60" s="139"/>
      <c r="P60" s="139"/>
      <c r="Q60" s="139"/>
      <c r="R60" s="139"/>
      <c r="S60" s="139"/>
      <c r="T60" s="139"/>
      <c r="U60" s="139"/>
      <c r="V60" s="139"/>
      <c r="W60" s="139"/>
      <c r="X60" s="139"/>
      <c r="Y60" s="139"/>
      <c r="Z60" s="139"/>
      <c r="AA60" s="139"/>
      <c r="AB60" s="139"/>
      <c r="AC60" s="139"/>
      <c r="AD60" s="139"/>
      <c r="AE60" s="139"/>
      <c r="AF60" s="139"/>
      <c r="AG60" s="139"/>
      <c r="AH60" s="139"/>
      <c r="AI60" s="139"/>
      <c r="AJ60" s="139"/>
      <c r="AK60" s="139"/>
      <c r="AL60" s="139"/>
      <c r="AM60" s="139"/>
      <c r="AN60" s="139"/>
      <c r="AO60" s="139"/>
      <c r="AP60" s="139"/>
      <c r="AQ60" s="139"/>
      <c r="AR60" s="69">
        <f t="shared" si="0"/>
        <v>0</v>
      </c>
    </row>
    <row r="61" spans="1:44" ht="15">
      <c r="A61" s="139">
        <v>50</v>
      </c>
      <c r="B61" s="137" t="s">
        <v>247</v>
      </c>
      <c r="C61" s="137" t="s">
        <v>83</v>
      </c>
      <c r="D61" s="138" t="s">
        <v>45</v>
      </c>
      <c r="E61" s="138" t="s">
        <v>167</v>
      </c>
      <c r="F61" s="138" t="s">
        <v>173</v>
      </c>
      <c r="G61" s="138" t="s">
        <v>311</v>
      </c>
      <c r="H61" s="139"/>
      <c r="I61" s="139"/>
      <c r="J61" s="139"/>
      <c r="K61" s="139"/>
      <c r="L61" s="139"/>
      <c r="M61" s="139"/>
      <c r="N61" s="139"/>
      <c r="O61" s="139"/>
      <c r="P61" s="139"/>
      <c r="Q61" s="139"/>
      <c r="R61" s="139"/>
      <c r="S61" s="139"/>
      <c r="T61" s="139"/>
      <c r="U61" s="139"/>
      <c r="V61" s="139"/>
      <c r="W61" s="139"/>
      <c r="X61" s="139"/>
      <c r="Y61" s="139"/>
      <c r="Z61" s="139"/>
      <c r="AA61" s="139"/>
      <c r="AB61" s="139"/>
      <c r="AC61" s="139"/>
      <c r="AD61" s="139"/>
      <c r="AE61" s="139"/>
      <c r="AF61" s="139"/>
      <c r="AG61" s="139"/>
      <c r="AH61" s="139"/>
      <c r="AI61" s="139"/>
      <c r="AJ61" s="139"/>
      <c r="AK61" s="139"/>
      <c r="AL61" s="139"/>
      <c r="AM61" s="139"/>
      <c r="AN61" s="139"/>
      <c r="AO61" s="139"/>
      <c r="AP61" s="139"/>
      <c r="AQ61" s="139"/>
      <c r="AR61" s="69">
        <f t="shared" si="0"/>
        <v>0</v>
      </c>
    </row>
    <row r="62" spans="1:44" ht="15">
      <c r="A62" s="139">
        <v>51</v>
      </c>
      <c r="B62" s="137" t="s">
        <v>66</v>
      </c>
      <c r="C62" s="137" t="s">
        <v>67</v>
      </c>
      <c r="D62" s="138" t="s">
        <v>282</v>
      </c>
      <c r="E62" s="138" t="s">
        <v>167</v>
      </c>
      <c r="F62" s="138" t="s">
        <v>173</v>
      </c>
      <c r="G62" s="138" t="s">
        <v>273</v>
      </c>
      <c r="H62" s="139"/>
      <c r="I62" s="139"/>
      <c r="J62" s="139">
        <v>63</v>
      </c>
      <c r="K62" s="139"/>
      <c r="L62" s="139"/>
      <c r="M62" s="139">
        <v>100</v>
      </c>
      <c r="N62" s="139"/>
      <c r="O62" s="139"/>
      <c r="P62" s="139"/>
      <c r="Q62" s="139">
        <v>83</v>
      </c>
      <c r="R62" s="139"/>
      <c r="S62" s="139"/>
      <c r="T62" s="139"/>
      <c r="U62" s="139"/>
      <c r="V62" s="139"/>
      <c r="W62" s="139"/>
      <c r="X62" s="139"/>
      <c r="Y62" s="139"/>
      <c r="Z62" s="139">
        <v>42</v>
      </c>
      <c r="AA62" s="139"/>
      <c r="AB62" s="139">
        <v>39</v>
      </c>
      <c r="AC62" s="139"/>
      <c r="AD62" s="139"/>
      <c r="AE62" s="139"/>
      <c r="AF62" s="139">
        <v>71</v>
      </c>
      <c r="AG62" s="139"/>
      <c r="AH62" s="139">
        <v>42</v>
      </c>
      <c r="AI62" s="139"/>
      <c r="AJ62" s="139"/>
      <c r="AK62" s="139"/>
      <c r="AL62" s="139">
        <v>45</v>
      </c>
      <c r="AM62" s="139"/>
      <c r="AN62" s="139"/>
      <c r="AO62" s="139"/>
      <c r="AP62" s="139"/>
      <c r="AQ62" s="139">
        <v>100</v>
      </c>
      <c r="AR62" s="69">
        <f t="shared" si="0"/>
        <v>585</v>
      </c>
    </row>
    <row r="63" spans="1:44" ht="60">
      <c r="A63" s="139">
        <v>68</v>
      </c>
      <c r="B63" s="137" t="s">
        <v>258</v>
      </c>
      <c r="C63" s="137" t="s">
        <v>214</v>
      </c>
      <c r="D63" s="138" t="s">
        <v>54</v>
      </c>
      <c r="E63" s="138" t="s">
        <v>167</v>
      </c>
      <c r="F63" s="138" t="s">
        <v>37</v>
      </c>
      <c r="G63" s="138" t="s">
        <v>316</v>
      </c>
      <c r="H63" s="139"/>
      <c r="I63" s="139"/>
      <c r="J63" s="139"/>
      <c r="K63" s="139"/>
      <c r="L63" s="139"/>
      <c r="M63" s="139"/>
      <c r="N63" s="139"/>
      <c r="O63" s="139"/>
      <c r="P63" s="139"/>
      <c r="Q63" s="139"/>
      <c r="R63" s="139"/>
      <c r="S63" s="139"/>
      <c r="T63" s="139"/>
      <c r="U63" s="139"/>
      <c r="V63" s="139"/>
      <c r="W63" s="139"/>
      <c r="X63" s="139"/>
      <c r="Y63" s="139"/>
      <c r="Z63" s="139"/>
      <c r="AA63" s="139"/>
      <c r="AB63" s="139"/>
      <c r="AC63" s="139"/>
      <c r="AD63" s="139"/>
      <c r="AE63" s="139"/>
      <c r="AF63" s="139"/>
      <c r="AG63" s="139"/>
      <c r="AH63" s="139"/>
      <c r="AI63" s="139"/>
      <c r="AJ63" s="139"/>
      <c r="AK63" s="139"/>
      <c r="AL63" s="139"/>
      <c r="AM63" s="139"/>
      <c r="AN63" s="139"/>
      <c r="AO63" s="139"/>
      <c r="AP63" s="139"/>
      <c r="AQ63" s="139"/>
      <c r="AR63" s="69">
        <f t="shared" si="0"/>
        <v>0</v>
      </c>
    </row>
    <row r="64" spans="1:44" ht="15">
      <c r="A64" s="139">
        <v>69</v>
      </c>
      <c r="B64" s="137" t="s">
        <v>77</v>
      </c>
      <c r="C64" s="137" t="s">
        <v>78</v>
      </c>
      <c r="D64" s="138" t="s">
        <v>45</v>
      </c>
      <c r="E64" s="138" t="s">
        <v>167</v>
      </c>
      <c r="F64" s="138" t="s">
        <v>37</v>
      </c>
      <c r="G64" s="138" t="s">
        <v>309</v>
      </c>
      <c r="H64" s="139"/>
      <c r="I64" s="139"/>
      <c r="J64" s="139">
        <v>63</v>
      </c>
      <c r="K64" s="139"/>
      <c r="L64" s="139"/>
      <c r="M64" s="139">
        <v>100</v>
      </c>
      <c r="N64" s="139"/>
      <c r="O64" s="139">
        <v>167</v>
      </c>
      <c r="P64" s="139"/>
      <c r="Q64" s="139">
        <v>83</v>
      </c>
      <c r="R64" s="139"/>
      <c r="S64" s="139"/>
      <c r="T64" s="139"/>
      <c r="U64" s="139"/>
      <c r="V64" s="139"/>
      <c r="W64" s="139"/>
      <c r="X64" s="139"/>
      <c r="Y64" s="139"/>
      <c r="Z64" s="139">
        <v>42</v>
      </c>
      <c r="AA64" s="139"/>
      <c r="AB64" s="139"/>
      <c r="AC64" s="139">
        <v>83</v>
      </c>
      <c r="AD64" s="139"/>
      <c r="AE64" s="139"/>
      <c r="AF64" s="139"/>
      <c r="AG64" s="139"/>
      <c r="AH64" s="139"/>
      <c r="AI64" s="139">
        <v>111</v>
      </c>
      <c r="AJ64" s="139"/>
      <c r="AK64" s="139"/>
      <c r="AL64" s="139"/>
      <c r="AM64" s="139"/>
      <c r="AN64" s="139"/>
      <c r="AO64" s="139"/>
      <c r="AP64" s="139">
        <v>42</v>
      </c>
      <c r="AQ64" s="139"/>
      <c r="AR64" s="69">
        <f t="shared" si="0"/>
        <v>691</v>
      </c>
    </row>
    <row r="65" spans="1:44" ht="15">
      <c r="A65" s="139">
        <v>71</v>
      </c>
      <c r="B65" s="137" t="s">
        <v>259</v>
      </c>
      <c r="C65" s="137" t="s">
        <v>69</v>
      </c>
      <c r="D65" s="138" t="s">
        <v>57</v>
      </c>
      <c r="E65" s="138" t="s">
        <v>36</v>
      </c>
      <c r="F65" s="138" t="s">
        <v>37</v>
      </c>
      <c r="G65" s="138" t="s">
        <v>3</v>
      </c>
      <c r="H65" s="139"/>
      <c r="I65" s="139"/>
      <c r="J65" s="139">
        <v>63</v>
      </c>
      <c r="K65" s="139"/>
      <c r="L65" s="139"/>
      <c r="M65" s="139">
        <v>100</v>
      </c>
      <c r="N65" s="139"/>
      <c r="O65" s="139"/>
      <c r="P65" s="139"/>
      <c r="Q65" s="139">
        <v>83</v>
      </c>
      <c r="R65" s="139"/>
      <c r="S65" s="139"/>
      <c r="T65" s="139"/>
      <c r="U65" s="139"/>
      <c r="V65" s="139"/>
      <c r="W65" s="139"/>
      <c r="X65" s="139"/>
      <c r="Y65" s="139"/>
      <c r="Z65" s="139">
        <v>42</v>
      </c>
      <c r="AA65" s="139"/>
      <c r="AB65" s="139"/>
      <c r="AC65" s="139">
        <v>83</v>
      </c>
      <c r="AD65" s="139"/>
      <c r="AE65" s="139"/>
      <c r="AF65" s="139"/>
      <c r="AG65" s="139"/>
      <c r="AH65" s="139"/>
      <c r="AI65" s="139">
        <v>111</v>
      </c>
      <c r="AJ65" s="139"/>
      <c r="AK65" s="139"/>
      <c r="AL65" s="139">
        <v>45</v>
      </c>
      <c r="AM65" s="139"/>
      <c r="AN65" s="139"/>
      <c r="AO65" s="139"/>
      <c r="AP65" s="139"/>
      <c r="AQ65" s="139">
        <v>100</v>
      </c>
      <c r="AR65" s="69">
        <f t="shared" si="0"/>
        <v>627</v>
      </c>
    </row>
    <row r="66" spans="1:44" ht="15">
      <c r="A66" s="69">
        <v>84</v>
      </c>
      <c r="B66" s="70" t="s">
        <v>323</v>
      </c>
      <c r="C66" s="70" t="s">
        <v>324</v>
      </c>
      <c r="H66" s="139"/>
      <c r="I66" s="139">
        <v>1000</v>
      </c>
      <c r="J66" s="139"/>
      <c r="K66" s="139">
        <v>500</v>
      </c>
      <c r="L66" s="139"/>
      <c r="M66" s="139">
        <v>100</v>
      </c>
      <c r="N66" s="139"/>
      <c r="O66" s="139">
        <v>167</v>
      </c>
      <c r="R66" s="69">
        <v>125</v>
      </c>
      <c r="V66" s="139"/>
      <c r="W66" s="139">
        <v>1000</v>
      </c>
      <c r="AA66" s="69">
        <v>333</v>
      </c>
      <c r="AC66" s="139">
        <v>83</v>
      </c>
      <c r="AM66" s="69">
        <v>125</v>
      </c>
      <c r="AO66" s="69">
        <v>333</v>
      </c>
      <c r="AR66" s="69">
        <f t="shared" si="0"/>
        <v>3766</v>
      </c>
    </row>
    <row r="67" spans="8:44" ht="15">
      <c r="H67" s="69">
        <f>SUM(H50:H66)</f>
        <v>375</v>
      </c>
      <c r="I67" s="69">
        <f aca="true" t="shared" si="1" ref="I67:AQ67">SUM(I50:I66)</f>
        <v>1000</v>
      </c>
      <c r="J67" s="69">
        <f t="shared" si="1"/>
        <v>378</v>
      </c>
      <c r="K67" s="69">
        <f t="shared" si="1"/>
        <v>1000</v>
      </c>
      <c r="L67" s="69">
        <f t="shared" si="1"/>
        <v>84</v>
      </c>
      <c r="M67" s="69">
        <f t="shared" si="1"/>
        <v>1000</v>
      </c>
      <c r="N67" s="69">
        <f t="shared" si="1"/>
        <v>200</v>
      </c>
      <c r="O67" s="69">
        <f t="shared" si="1"/>
        <v>1002</v>
      </c>
      <c r="P67" s="69">
        <f t="shared" si="1"/>
        <v>0</v>
      </c>
      <c r="Q67" s="69">
        <f t="shared" si="1"/>
        <v>996</v>
      </c>
      <c r="R67" s="69">
        <f t="shared" si="1"/>
        <v>375</v>
      </c>
      <c r="S67" s="69">
        <f t="shared" si="1"/>
        <v>1000</v>
      </c>
      <c r="T67" s="69">
        <f t="shared" si="1"/>
        <v>0</v>
      </c>
      <c r="U67" s="69">
        <f t="shared" si="1"/>
        <v>0</v>
      </c>
      <c r="V67" s="69">
        <f t="shared" si="1"/>
        <v>375</v>
      </c>
      <c r="W67" s="69">
        <f t="shared" si="1"/>
        <v>1000</v>
      </c>
      <c r="X67" s="69">
        <f t="shared" si="1"/>
        <v>0</v>
      </c>
      <c r="Y67" s="69">
        <f t="shared" si="1"/>
        <v>0</v>
      </c>
      <c r="Z67" s="69">
        <f t="shared" si="1"/>
        <v>378</v>
      </c>
      <c r="AA67" s="69">
        <f t="shared" si="1"/>
        <v>999</v>
      </c>
      <c r="AB67" s="69">
        <f t="shared" si="1"/>
        <v>39</v>
      </c>
      <c r="AC67" s="69">
        <f t="shared" si="1"/>
        <v>996</v>
      </c>
      <c r="AD67" s="69">
        <f t="shared" si="1"/>
        <v>500</v>
      </c>
      <c r="AE67" s="69">
        <f t="shared" si="1"/>
        <v>0</v>
      </c>
      <c r="AF67" s="69">
        <f t="shared" si="1"/>
        <v>213</v>
      </c>
      <c r="AG67" s="69">
        <f t="shared" si="1"/>
        <v>1000</v>
      </c>
      <c r="AH67" s="69">
        <f t="shared" si="1"/>
        <v>126</v>
      </c>
      <c r="AI67" s="69">
        <f t="shared" si="1"/>
        <v>999</v>
      </c>
      <c r="AJ67" s="69">
        <f t="shared" si="1"/>
        <v>0</v>
      </c>
      <c r="AK67" s="69">
        <f t="shared" si="1"/>
        <v>0</v>
      </c>
      <c r="AL67" s="69">
        <f t="shared" si="1"/>
        <v>180</v>
      </c>
      <c r="AM67" s="69">
        <f t="shared" si="1"/>
        <v>1000</v>
      </c>
      <c r="AN67" s="69">
        <f t="shared" si="1"/>
        <v>200</v>
      </c>
      <c r="AO67" s="69">
        <f t="shared" si="1"/>
        <v>999</v>
      </c>
      <c r="AP67" s="69">
        <f t="shared" si="1"/>
        <v>84</v>
      </c>
      <c r="AQ67" s="69">
        <f t="shared" si="1"/>
        <v>1000</v>
      </c>
      <c r="AR67" s="69">
        <f>SUM(H67:AQ67)</f>
        <v>17498</v>
      </c>
    </row>
    <row r="69" ht="15">
      <c r="A69" s="75"/>
    </row>
    <row r="70" spans="1:3" ht="15">
      <c r="A70" s="208" t="s">
        <v>329</v>
      </c>
      <c r="B70" s="208"/>
      <c r="C70" s="208"/>
    </row>
    <row r="71" spans="1:43" ht="15" customHeight="1">
      <c r="A71" s="207" t="s">
        <v>6</v>
      </c>
      <c r="B71" s="183" t="s">
        <v>7</v>
      </c>
      <c r="C71" s="183" t="s">
        <v>8</v>
      </c>
      <c r="D71" s="188" t="s">
        <v>25</v>
      </c>
      <c r="E71" s="188" t="s">
        <v>26</v>
      </c>
      <c r="F71" s="188" t="s">
        <v>27</v>
      </c>
      <c r="G71" s="188" t="s">
        <v>28</v>
      </c>
      <c r="H71" s="188" t="s">
        <v>9</v>
      </c>
      <c r="I71" s="188"/>
      <c r="J71" s="188" t="s">
        <v>10</v>
      </c>
      <c r="K71" s="188"/>
      <c r="L71" s="188" t="s">
        <v>11</v>
      </c>
      <c r="M71" s="188"/>
      <c r="N71" s="188" t="s">
        <v>12</v>
      </c>
      <c r="O71" s="188"/>
      <c r="P71" s="188" t="s">
        <v>13</v>
      </c>
      <c r="Q71" s="188"/>
      <c r="R71" s="188" t="s">
        <v>14</v>
      </c>
      <c r="S71" s="188"/>
      <c r="T71" s="188" t="s">
        <v>15</v>
      </c>
      <c r="U71" s="188"/>
      <c r="V71" s="188" t="s">
        <v>16</v>
      </c>
      <c r="W71" s="188"/>
      <c r="X71" s="188" t="s">
        <v>17</v>
      </c>
      <c r="Y71" s="188"/>
      <c r="Z71" s="188" t="s">
        <v>18</v>
      </c>
      <c r="AA71" s="188"/>
      <c r="AB71" s="188" t="s">
        <v>19</v>
      </c>
      <c r="AC71" s="188"/>
      <c r="AD71" s="188" t="s">
        <v>20</v>
      </c>
      <c r="AE71" s="188"/>
      <c r="AF71" s="188" t="s">
        <v>21</v>
      </c>
      <c r="AG71" s="188"/>
      <c r="AH71" s="188" t="s">
        <v>22</v>
      </c>
      <c r="AI71" s="188"/>
      <c r="AJ71" s="188" t="s">
        <v>23</v>
      </c>
      <c r="AK71" s="188"/>
      <c r="AL71" s="188" t="s">
        <v>24</v>
      </c>
      <c r="AM71" s="188"/>
      <c r="AN71" s="188" t="s">
        <v>201</v>
      </c>
      <c r="AO71" s="188"/>
      <c r="AP71" s="188" t="s">
        <v>202</v>
      </c>
      <c r="AQ71" s="188"/>
    </row>
    <row r="72" spans="1:43" ht="15">
      <c r="A72" s="207"/>
      <c r="B72" s="183"/>
      <c r="C72" s="183"/>
      <c r="D72" s="188"/>
      <c r="E72" s="188"/>
      <c r="F72" s="188"/>
      <c r="G72" s="188"/>
      <c r="H72" s="138" t="s">
        <v>30</v>
      </c>
      <c r="I72" s="138" t="s">
        <v>31</v>
      </c>
      <c r="J72" s="138" t="s">
        <v>30</v>
      </c>
      <c r="K72" s="138" t="s">
        <v>31</v>
      </c>
      <c r="L72" s="138" t="s">
        <v>30</v>
      </c>
      <c r="M72" s="138" t="s">
        <v>31</v>
      </c>
      <c r="N72" s="138" t="s">
        <v>30</v>
      </c>
      <c r="O72" s="138" t="s">
        <v>31</v>
      </c>
      <c r="P72" s="138" t="s">
        <v>30</v>
      </c>
      <c r="Q72" s="138" t="s">
        <v>31</v>
      </c>
      <c r="R72" s="138" t="s">
        <v>30</v>
      </c>
      <c r="S72" s="138" t="s">
        <v>31</v>
      </c>
      <c r="T72" s="138" t="s">
        <v>30</v>
      </c>
      <c r="U72" s="138" t="s">
        <v>31</v>
      </c>
      <c r="V72" s="138" t="s">
        <v>30</v>
      </c>
      <c r="W72" s="138" t="s">
        <v>31</v>
      </c>
      <c r="X72" s="138" t="s">
        <v>30</v>
      </c>
      <c r="Y72" s="138" t="s">
        <v>31</v>
      </c>
      <c r="Z72" s="138" t="s">
        <v>30</v>
      </c>
      <c r="AA72" s="138" t="s">
        <v>31</v>
      </c>
      <c r="AB72" s="138" t="s">
        <v>30</v>
      </c>
      <c r="AC72" s="138" t="s">
        <v>31</v>
      </c>
      <c r="AD72" s="138" t="s">
        <v>30</v>
      </c>
      <c r="AE72" s="138" t="s">
        <v>31</v>
      </c>
      <c r="AF72" s="138" t="s">
        <v>30</v>
      </c>
      <c r="AG72" s="138" t="s">
        <v>31</v>
      </c>
      <c r="AH72" s="138" t="s">
        <v>30</v>
      </c>
      <c r="AI72" s="138" t="s">
        <v>31</v>
      </c>
      <c r="AJ72" s="138" t="s">
        <v>30</v>
      </c>
      <c r="AK72" s="138" t="s">
        <v>31</v>
      </c>
      <c r="AL72" s="138" t="s">
        <v>30</v>
      </c>
      <c r="AM72" s="138" t="s">
        <v>31</v>
      </c>
      <c r="AN72" s="138" t="s">
        <v>30</v>
      </c>
      <c r="AO72" s="138" t="s">
        <v>31</v>
      </c>
      <c r="AP72" s="138" t="s">
        <v>30</v>
      </c>
      <c r="AQ72" s="138" t="s">
        <v>31</v>
      </c>
    </row>
    <row r="73" spans="1:43" ht="15">
      <c r="A73" s="139"/>
      <c r="B73" s="137"/>
      <c r="C73" s="137"/>
      <c r="D73" s="138"/>
      <c r="E73" s="138"/>
      <c r="F73" s="138"/>
      <c r="G73" s="138"/>
      <c r="H73" s="138"/>
      <c r="I73" s="138"/>
      <c r="J73" s="138"/>
      <c r="K73" s="138"/>
      <c r="L73" s="138">
        <v>167</v>
      </c>
      <c r="M73" s="138">
        <v>500</v>
      </c>
      <c r="N73" s="138">
        <v>167</v>
      </c>
      <c r="O73" s="138">
        <v>500</v>
      </c>
      <c r="P73" s="138">
        <v>125</v>
      </c>
      <c r="Q73" s="138">
        <v>250</v>
      </c>
      <c r="R73" s="138"/>
      <c r="S73" s="138"/>
      <c r="T73" s="138"/>
      <c r="U73" s="138"/>
      <c r="V73" s="138">
        <v>500</v>
      </c>
      <c r="W73" s="138"/>
      <c r="X73" s="138"/>
      <c r="Y73" s="138"/>
      <c r="Z73" s="138">
        <v>167</v>
      </c>
      <c r="AA73" s="138"/>
      <c r="AB73" s="138">
        <v>125</v>
      </c>
      <c r="AC73" s="138">
        <v>250</v>
      </c>
      <c r="AD73" s="138"/>
      <c r="AE73" s="138"/>
      <c r="AF73" s="138">
        <v>125</v>
      </c>
      <c r="AG73" s="138">
        <v>250</v>
      </c>
      <c r="AH73" s="138">
        <v>125</v>
      </c>
      <c r="AI73" s="138">
        <v>333</v>
      </c>
      <c r="AJ73" s="138"/>
      <c r="AK73" s="138"/>
      <c r="AL73" s="138">
        <v>125</v>
      </c>
      <c r="AM73" s="138">
        <v>333</v>
      </c>
      <c r="AN73" s="138"/>
      <c r="AO73" s="138"/>
      <c r="AP73" s="138">
        <v>167</v>
      </c>
      <c r="AQ73" s="138">
        <v>333</v>
      </c>
    </row>
    <row r="74" spans="1:44" ht="15">
      <c r="A74" s="139">
        <v>9</v>
      </c>
      <c r="B74" s="137" t="s">
        <v>68</v>
      </c>
      <c r="C74" s="137" t="s">
        <v>61</v>
      </c>
      <c r="D74" s="138" t="s">
        <v>168</v>
      </c>
      <c r="E74" s="138" t="s">
        <v>269</v>
      </c>
      <c r="F74" s="138" t="s">
        <v>37</v>
      </c>
      <c r="G74" s="138" t="s">
        <v>297</v>
      </c>
      <c r="H74" s="139"/>
      <c r="I74" s="139"/>
      <c r="J74" s="139"/>
      <c r="K74" s="139"/>
      <c r="L74" s="139"/>
      <c r="M74" s="139">
        <v>500</v>
      </c>
      <c r="N74" s="139"/>
      <c r="O74" s="139">
        <v>500</v>
      </c>
      <c r="P74" s="139"/>
      <c r="Q74" s="139">
        <v>250</v>
      </c>
      <c r="R74" s="139"/>
      <c r="S74" s="139"/>
      <c r="T74" s="139"/>
      <c r="U74" s="139"/>
      <c r="V74" s="139"/>
      <c r="W74" s="139"/>
      <c r="X74" s="139"/>
      <c r="Y74" s="139"/>
      <c r="Z74" s="139">
        <v>167</v>
      </c>
      <c r="AA74" s="139"/>
      <c r="AB74" s="139"/>
      <c r="AC74" s="139">
        <v>250</v>
      </c>
      <c r="AD74" s="139"/>
      <c r="AE74" s="139"/>
      <c r="AF74" s="139"/>
      <c r="AG74" s="138">
        <v>250</v>
      </c>
      <c r="AH74" s="139"/>
      <c r="AI74" s="139">
        <v>333</v>
      </c>
      <c r="AJ74" s="139"/>
      <c r="AK74" s="139"/>
      <c r="AL74" s="139"/>
      <c r="AM74" s="139">
        <v>333</v>
      </c>
      <c r="AN74" s="139"/>
      <c r="AO74" s="139"/>
      <c r="AP74" s="139"/>
      <c r="AQ74" s="139">
        <v>333</v>
      </c>
      <c r="AR74" s="69">
        <f>SUM(H74:AQ74)</f>
        <v>2916</v>
      </c>
    </row>
    <row r="75" spans="1:44" ht="15">
      <c r="A75" s="139">
        <v>36</v>
      </c>
      <c r="B75" s="137" t="s">
        <v>240</v>
      </c>
      <c r="C75" s="137" t="s">
        <v>206</v>
      </c>
      <c r="D75" s="138" t="s">
        <v>168</v>
      </c>
      <c r="E75" s="138" t="s">
        <v>270</v>
      </c>
      <c r="F75" s="138" t="s">
        <v>37</v>
      </c>
      <c r="G75" s="138" t="s">
        <v>297</v>
      </c>
      <c r="H75" s="139"/>
      <c r="I75" s="139"/>
      <c r="J75" s="139"/>
      <c r="K75" s="139"/>
      <c r="L75" s="139">
        <v>167</v>
      </c>
      <c r="M75" s="139"/>
      <c r="N75" s="139">
        <v>167</v>
      </c>
      <c r="O75" s="139"/>
      <c r="P75" s="139"/>
      <c r="Q75" s="139">
        <v>250</v>
      </c>
      <c r="R75" s="139"/>
      <c r="S75" s="139"/>
      <c r="T75" s="139"/>
      <c r="U75" s="139"/>
      <c r="V75" s="139">
        <v>500</v>
      </c>
      <c r="W75" s="139"/>
      <c r="X75" s="139"/>
      <c r="Y75" s="139"/>
      <c r="Z75" s="139">
        <v>167</v>
      </c>
      <c r="AA75" s="139"/>
      <c r="AB75" s="139"/>
      <c r="AC75" s="139">
        <v>250</v>
      </c>
      <c r="AD75" s="139"/>
      <c r="AE75" s="139"/>
      <c r="AF75" s="139"/>
      <c r="AG75" s="138">
        <v>250</v>
      </c>
      <c r="AH75" s="139"/>
      <c r="AI75" s="139">
        <v>333</v>
      </c>
      <c r="AJ75" s="139"/>
      <c r="AK75" s="139"/>
      <c r="AL75" s="139"/>
      <c r="AM75" s="139">
        <v>333</v>
      </c>
      <c r="AN75" s="139"/>
      <c r="AO75" s="139"/>
      <c r="AP75" s="139"/>
      <c r="AQ75" s="139">
        <v>333</v>
      </c>
      <c r="AR75" s="69">
        <f>SUM(H75:AQ75)</f>
        <v>2750</v>
      </c>
    </row>
    <row r="76" spans="1:44" ht="45">
      <c r="A76" s="139">
        <v>73</v>
      </c>
      <c r="B76" s="137" t="s">
        <v>260</v>
      </c>
      <c r="C76" s="137" t="s">
        <v>215</v>
      </c>
      <c r="D76" s="138" t="s">
        <v>168</v>
      </c>
      <c r="E76" s="138" t="s">
        <v>167</v>
      </c>
      <c r="F76" s="138" t="s">
        <v>37</v>
      </c>
      <c r="G76" s="138" t="s">
        <v>318</v>
      </c>
      <c r="H76" s="139"/>
      <c r="I76" s="139"/>
      <c r="J76" s="139"/>
      <c r="K76" s="139"/>
      <c r="L76" s="139"/>
      <c r="M76" s="139"/>
      <c r="N76" s="139"/>
      <c r="O76" s="139"/>
      <c r="P76" s="139"/>
      <c r="Q76" s="139">
        <v>250</v>
      </c>
      <c r="R76" s="139"/>
      <c r="S76" s="139"/>
      <c r="T76" s="139"/>
      <c r="U76" s="139"/>
      <c r="V76" s="139"/>
      <c r="W76" s="139"/>
      <c r="X76" s="139"/>
      <c r="Y76" s="139"/>
      <c r="Z76" s="139"/>
      <c r="AA76" s="139"/>
      <c r="AB76" s="139"/>
      <c r="AC76" s="139">
        <v>250</v>
      </c>
      <c r="AD76" s="139"/>
      <c r="AE76" s="139"/>
      <c r="AF76" s="139"/>
      <c r="AG76" s="138">
        <v>250</v>
      </c>
      <c r="AH76" s="139">
        <v>125</v>
      </c>
      <c r="AI76" s="139"/>
      <c r="AJ76" s="139"/>
      <c r="AK76" s="139"/>
      <c r="AL76" s="139">
        <v>125</v>
      </c>
      <c r="AM76" s="139"/>
      <c r="AN76" s="139"/>
      <c r="AO76" s="139"/>
      <c r="AP76" s="139"/>
      <c r="AQ76" s="139"/>
      <c r="AR76" s="69">
        <f>SUM(H76:AQ76)</f>
        <v>1000</v>
      </c>
    </row>
    <row r="77" spans="1:44" ht="15">
      <c r="A77" s="139">
        <v>58</v>
      </c>
      <c r="B77" s="137" t="s">
        <v>251</v>
      </c>
      <c r="C77" s="137" t="s">
        <v>211</v>
      </c>
      <c r="D77" s="138">
        <v>2000</v>
      </c>
      <c r="E77" s="138">
        <v>1</v>
      </c>
      <c r="F77" s="138" t="s">
        <v>37</v>
      </c>
      <c r="G77" s="138" t="s">
        <v>315</v>
      </c>
      <c r="H77" s="139"/>
      <c r="I77" s="139"/>
      <c r="J77" s="139"/>
      <c r="K77" s="139"/>
      <c r="L77" s="139"/>
      <c r="M77" s="139">
        <v>500</v>
      </c>
      <c r="N77" s="139"/>
      <c r="O77" s="139">
        <v>500</v>
      </c>
      <c r="P77" s="139"/>
      <c r="Q77" s="139">
        <v>250</v>
      </c>
      <c r="R77" s="139"/>
      <c r="S77" s="139"/>
      <c r="T77" s="139"/>
      <c r="U77" s="139"/>
      <c r="V77" s="139"/>
      <c r="W77" s="139"/>
      <c r="X77" s="139"/>
      <c r="Y77" s="139"/>
      <c r="Z77" s="139">
        <v>167</v>
      </c>
      <c r="AA77" s="139"/>
      <c r="AB77" s="139"/>
      <c r="AC77" s="139">
        <v>250</v>
      </c>
      <c r="AD77" s="139"/>
      <c r="AE77" s="139"/>
      <c r="AF77" s="139"/>
      <c r="AG77" s="138">
        <v>250</v>
      </c>
      <c r="AH77" s="139"/>
      <c r="AI77" s="139">
        <v>333</v>
      </c>
      <c r="AJ77" s="139"/>
      <c r="AK77" s="139"/>
      <c r="AL77" s="139"/>
      <c r="AM77" s="139">
        <v>333</v>
      </c>
      <c r="AN77" s="139"/>
      <c r="AO77" s="139"/>
      <c r="AP77" s="139"/>
      <c r="AQ77" s="139">
        <v>333</v>
      </c>
      <c r="AR77" s="69">
        <f>SUM(H77:AQ77)</f>
        <v>2916</v>
      </c>
    </row>
    <row r="79" spans="1:3" ht="15">
      <c r="A79" s="208" t="s">
        <v>330</v>
      </c>
      <c r="B79" s="208"/>
      <c r="C79" s="208"/>
    </row>
    <row r="80" spans="1:43" ht="15" customHeight="1">
      <c r="A80" s="207" t="s">
        <v>6</v>
      </c>
      <c r="B80" s="183" t="s">
        <v>7</v>
      </c>
      <c r="C80" s="183" t="s">
        <v>8</v>
      </c>
      <c r="D80" s="188" t="s">
        <v>25</v>
      </c>
      <c r="E80" s="188" t="s">
        <v>26</v>
      </c>
      <c r="F80" s="188" t="s">
        <v>27</v>
      </c>
      <c r="G80" s="188" t="s">
        <v>28</v>
      </c>
      <c r="H80" s="188" t="s">
        <v>9</v>
      </c>
      <c r="I80" s="188"/>
      <c r="J80" s="188" t="s">
        <v>10</v>
      </c>
      <c r="K80" s="188"/>
      <c r="L80" s="188" t="s">
        <v>11</v>
      </c>
      <c r="M80" s="188"/>
      <c r="N80" s="188" t="s">
        <v>12</v>
      </c>
      <c r="O80" s="188"/>
      <c r="P80" s="188" t="s">
        <v>13</v>
      </c>
      <c r="Q80" s="188"/>
      <c r="R80" s="188" t="s">
        <v>14</v>
      </c>
      <c r="S80" s="188"/>
      <c r="T80" s="188" t="s">
        <v>15</v>
      </c>
      <c r="U80" s="188"/>
      <c r="V80" s="188" t="s">
        <v>16</v>
      </c>
      <c r="W80" s="188"/>
      <c r="X80" s="188" t="s">
        <v>17</v>
      </c>
      <c r="Y80" s="188"/>
      <c r="Z80" s="188" t="s">
        <v>18</v>
      </c>
      <c r="AA80" s="188"/>
      <c r="AB80" s="188" t="s">
        <v>19</v>
      </c>
      <c r="AC80" s="188"/>
      <c r="AD80" s="188" t="s">
        <v>20</v>
      </c>
      <c r="AE80" s="188"/>
      <c r="AF80" s="188" t="s">
        <v>21</v>
      </c>
      <c r="AG80" s="188"/>
      <c r="AH80" s="188" t="s">
        <v>22</v>
      </c>
      <c r="AI80" s="188"/>
      <c r="AJ80" s="188" t="s">
        <v>23</v>
      </c>
      <c r="AK80" s="188"/>
      <c r="AL80" s="188" t="s">
        <v>24</v>
      </c>
      <c r="AM80" s="188"/>
      <c r="AN80" s="188" t="s">
        <v>201</v>
      </c>
      <c r="AO80" s="188"/>
      <c r="AP80" s="188" t="s">
        <v>202</v>
      </c>
      <c r="AQ80" s="188"/>
    </row>
    <row r="81" spans="1:43" ht="15">
      <c r="A81" s="207"/>
      <c r="B81" s="183"/>
      <c r="C81" s="183"/>
      <c r="D81" s="188"/>
      <c r="E81" s="188"/>
      <c r="F81" s="188"/>
      <c r="G81" s="188"/>
      <c r="H81" s="138" t="s">
        <v>30</v>
      </c>
      <c r="I81" s="138" t="s">
        <v>31</v>
      </c>
      <c r="J81" s="138" t="s">
        <v>30</v>
      </c>
      <c r="K81" s="138" t="s">
        <v>31</v>
      </c>
      <c r="L81" s="138" t="s">
        <v>30</v>
      </c>
      <c r="M81" s="138" t="s">
        <v>31</v>
      </c>
      <c r="N81" s="138" t="s">
        <v>30</v>
      </c>
      <c r="O81" s="138" t="s">
        <v>31</v>
      </c>
      <c r="P81" s="138" t="s">
        <v>30</v>
      </c>
      <c r="Q81" s="138" t="s">
        <v>31</v>
      </c>
      <c r="R81" s="138" t="s">
        <v>30</v>
      </c>
      <c r="S81" s="138" t="s">
        <v>31</v>
      </c>
      <c r="T81" s="138" t="s">
        <v>30</v>
      </c>
      <c r="U81" s="138" t="s">
        <v>31</v>
      </c>
      <c r="V81" s="138" t="s">
        <v>30</v>
      </c>
      <c r="W81" s="138" t="s">
        <v>31</v>
      </c>
      <c r="X81" s="138" t="s">
        <v>30</v>
      </c>
      <c r="Y81" s="138" t="s">
        <v>31</v>
      </c>
      <c r="Z81" s="138" t="s">
        <v>30</v>
      </c>
      <c r="AA81" s="138" t="s">
        <v>31</v>
      </c>
      <c r="AB81" s="138" t="s">
        <v>30</v>
      </c>
      <c r="AC81" s="138" t="s">
        <v>31</v>
      </c>
      <c r="AD81" s="138" t="s">
        <v>30</v>
      </c>
      <c r="AE81" s="138" t="s">
        <v>31</v>
      </c>
      <c r="AF81" s="138" t="s">
        <v>30</v>
      </c>
      <c r="AG81" s="138" t="s">
        <v>31</v>
      </c>
      <c r="AH81" s="138" t="s">
        <v>30</v>
      </c>
      <c r="AI81" s="138" t="s">
        <v>31</v>
      </c>
      <c r="AJ81" s="138" t="s">
        <v>30</v>
      </c>
      <c r="AK81" s="138" t="s">
        <v>31</v>
      </c>
      <c r="AL81" s="138" t="s">
        <v>30</v>
      </c>
      <c r="AM81" s="138" t="s">
        <v>31</v>
      </c>
      <c r="AN81" s="138" t="s">
        <v>30</v>
      </c>
      <c r="AO81" s="138" t="s">
        <v>31</v>
      </c>
      <c r="AP81" s="138" t="s">
        <v>30</v>
      </c>
      <c r="AQ81" s="138" t="s">
        <v>31</v>
      </c>
    </row>
    <row r="82" spans="1:43" ht="15">
      <c r="A82" s="139"/>
      <c r="B82" s="137"/>
      <c r="C82" s="137"/>
      <c r="D82" s="138"/>
      <c r="E82" s="138"/>
      <c r="F82" s="138"/>
      <c r="G82" s="138"/>
      <c r="H82" s="138">
        <v>250</v>
      </c>
      <c r="I82" s="138">
        <v>500</v>
      </c>
      <c r="J82" s="138">
        <v>83</v>
      </c>
      <c r="K82" s="138">
        <v>500</v>
      </c>
      <c r="L82" s="138">
        <v>71</v>
      </c>
      <c r="M82" s="138">
        <v>167</v>
      </c>
      <c r="N82" s="138">
        <v>71</v>
      </c>
      <c r="O82" s="138">
        <v>143</v>
      </c>
      <c r="P82" s="138">
        <v>71</v>
      </c>
      <c r="Q82" s="138">
        <v>143</v>
      </c>
      <c r="R82" s="138">
        <v>167</v>
      </c>
      <c r="S82" s="138">
        <v>500</v>
      </c>
      <c r="T82" s="138"/>
      <c r="U82" s="138"/>
      <c r="V82" s="138">
        <v>125</v>
      </c>
      <c r="W82" s="138">
        <v>500</v>
      </c>
      <c r="X82" s="138">
        <v>500</v>
      </c>
      <c r="Y82" s="138"/>
      <c r="Z82" s="138">
        <v>83</v>
      </c>
      <c r="AA82" s="138">
        <v>500</v>
      </c>
      <c r="AB82" s="138">
        <v>71</v>
      </c>
      <c r="AC82" s="138">
        <v>143</v>
      </c>
      <c r="AD82" s="138">
        <v>250</v>
      </c>
      <c r="AE82" s="138">
        <v>500</v>
      </c>
      <c r="AF82" s="138">
        <v>71</v>
      </c>
      <c r="AG82" s="138">
        <v>143</v>
      </c>
      <c r="AH82" s="138">
        <v>71</v>
      </c>
      <c r="AI82" s="138">
        <v>143</v>
      </c>
      <c r="AJ82" s="138">
        <v>500</v>
      </c>
      <c r="AK82" s="138"/>
      <c r="AL82" s="138">
        <v>83</v>
      </c>
      <c r="AM82" s="138">
        <v>143</v>
      </c>
      <c r="AN82" s="138">
        <v>100</v>
      </c>
      <c r="AO82" s="138">
        <v>500</v>
      </c>
      <c r="AP82" s="138">
        <v>71</v>
      </c>
      <c r="AQ82" s="138">
        <v>143</v>
      </c>
    </row>
    <row r="83" spans="1:44" ht="15">
      <c r="A83" s="139">
        <v>75</v>
      </c>
      <c r="B83" s="137" t="s">
        <v>262</v>
      </c>
      <c r="C83" s="137" t="s">
        <v>217</v>
      </c>
      <c r="D83" s="138" t="s">
        <v>194</v>
      </c>
      <c r="E83" s="138" t="s">
        <v>268</v>
      </c>
      <c r="F83" s="138" t="s">
        <v>37</v>
      </c>
      <c r="G83" s="138" t="s">
        <v>297</v>
      </c>
      <c r="H83" s="139"/>
      <c r="I83" s="139"/>
      <c r="J83" s="139">
        <v>83</v>
      </c>
      <c r="K83" s="139"/>
      <c r="L83" s="139"/>
      <c r="M83" s="138">
        <v>167</v>
      </c>
      <c r="N83" s="139"/>
      <c r="O83" s="138">
        <v>143</v>
      </c>
      <c r="P83" s="139"/>
      <c r="Q83" s="138">
        <v>143</v>
      </c>
      <c r="R83" s="139"/>
      <c r="S83" s="139"/>
      <c r="T83" s="139"/>
      <c r="U83" s="139"/>
      <c r="V83" s="139">
        <v>125</v>
      </c>
      <c r="W83" s="139"/>
      <c r="X83" s="139"/>
      <c r="Y83" s="139"/>
      <c r="Z83" s="139">
        <v>83</v>
      </c>
      <c r="AA83" s="139"/>
      <c r="AB83" s="139"/>
      <c r="AC83" s="138">
        <v>143</v>
      </c>
      <c r="AD83" s="139"/>
      <c r="AE83" s="139"/>
      <c r="AF83" s="139"/>
      <c r="AG83" s="138">
        <v>143</v>
      </c>
      <c r="AH83" s="139"/>
      <c r="AI83" s="138">
        <v>143</v>
      </c>
      <c r="AJ83" s="139"/>
      <c r="AK83" s="139"/>
      <c r="AL83" s="139"/>
      <c r="AM83" s="138">
        <v>143</v>
      </c>
      <c r="AN83" s="139">
        <v>100</v>
      </c>
      <c r="AO83" s="139"/>
      <c r="AP83" s="139"/>
      <c r="AQ83" s="138">
        <v>143</v>
      </c>
      <c r="AR83" s="69">
        <f aca="true" t="shared" si="2" ref="AR83:AR89">SUM(H83:AQ83)</f>
        <v>1559</v>
      </c>
    </row>
    <row r="84" spans="1:44" ht="15">
      <c r="A84" s="139">
        <v>61</v>
      </c>
      <c r="B84" s="137" t="s">
        <v>254</v>
      </c>
      <c r="C84" s="137" t="s">
        <v>213</v>
      </c>
      <c r="D84" s="138">
        <v>2001</v>
      </c>
      <c r="E84" s="138">
        <v>1</v>
      </c>
      <c r="F84" s="138" t="s">
        <v>37</v>
      </c>
      <c r="G84" s="138" t="s">
        <v>315</v>
      </c>
      <c r="H84" s="139"/>
      <c r="I84" s="139">
        <v>500</v>
      </c>
      <c r="J84" s="139"/>
      <c r="K84" s="139">
        <v>500</v>
      </c>
      <c r="L84" s="139"/>
      <c r="M84" s="138">
        <v>167</v>
      </c>
      <c r="N84" s="139"/>
      <c r="O84" s="138">
        <v>143</v>
      </c>
      <c r="P84" s="139"/>
      <c r="Q84" s="138">
        <v>143</v>
      </c>
      <c r="R84" s="139"/>
      <c r="S84" s="139">
        <v>500</v>
      </c>
      <c r="T84" s="139"/>
      <c r="U84" s="139"/>
      <c r="V84" s="139"/>
      <c r="W84" s="139">
        <v>500</v>
      </c>
      <c r="X84" s="139">
        <v>500</v>
      </c>
      <c r="Y84" s="139"/>
      <c r="Z84" s="139"/>
      <c r="AA84" s="139">
        <v>500</v>
      </c>
      <c r="AB84" s="139"/>
      <c r="AC84" s="138">
        <v>143</v>
      </c>
      <c r="AD84" s="139"/>
      <c r="AE84" s="139">
        <v>500</v>
      </c>
      <c r="AF84" s="139"/>
      <c r="AG84" s="138">
        <v>143</v>
      </c>
      <c r="AH84" s="139"/>
      <c r="AI84" s="138">
        <v>143</v>
      </c>
      <c r="AJ84" s="139">
        <v>500</v>
      </c>
      <c r="AK84" s="139"/>
      <c r="AL84" s="139"/>
      <c r="AM84" s="138">
        <v>143</v>
      </c>
      <c r="AN84" s="139"/>
      <c r="AO84" s="139">
        <v>500</v>
      </c>
      <c r="AP84" s="139"/>
      <c r="AQ84" s="138">
        <v>143</v>
      </c>
      <c r="AR84" s="69">
        <f t="shared" si="2"/>
        <v>5668</v>
      </c>
    </row>
    <row r="85" spans="1:44" ht="15">
      <c r="A85" s="139">
        <v>62</v>
      </c>
      <c r="B85" s="137" t="s">
        <v>255</v>
      </c>
      <c r="C85" s="137" t="s">
        <v>94</v>
      </c>
      <c r="D85" s="138">
        <v>2000</v>
      </c>
      <c r="E85" s="138">
        <v>1</v>
      </c>
      <c r="F85" s="138" t="s">
        <v>37</v>
      </c>
      <c r="G85" s="138" t="s">
        <v>315</v>
      </c>
      <c r="H85" s="139"/>
      <c r="I85" s="139">
        <v>500</v>
      </c>
      <c r="J85" s="139"/>
      <c r="K85" s="139">
        <v>500</v>
      </c>
      <c r="L85" s="139"/>
      <c r="M85" s="138">
        <v>167</v>
      </c>
      <c r="N85" s="139"/>
      <c r="O85" s="138">
        <v>143</v>
      </c>
      <c r="P85" s="139"/>
      <c r="Q85" s="138">
        <v>143</v>
      </c>
      <c r="R85" s="139"/>
      <c r="S85" s="139">
        <v>500</v>
      </c>
      <c r="T85" s="139"/>
      <c r="U85" s="139"/>
      <c r="V85" s="139"/>
      <c r="W85" s="139">
        <v>500</v>
      </c>
      <c r="X85" s="139"/>
      <c r="Y85" s="139"/>
      <c r="Z85" s="139"/>
      <c r="AA85" s="139">
        <v>500</v>
      </c>
      <c r="AB85" s="139"/>
      <c r="AC85" s="138">
        <v>143</v>
      </c>
      <c r="AD85" s="139"/>
      <c r="AE85" s="139">
        <v>500</v>
      </c>
      <c r="AF85" s="139"/>
      <c r="AG85" s="138">
        <v>143</v>
      </c>
      <c r="AH85" s="139"/>
      <c r="AI85" s="138">
        <v>143</v>
      </c>
      <c r="AJ85" s="139"/>
      <c r="AK85" s="139"/>
      <c r="AL85" s="139"/>
      <c r="AM85" s="138">
        <v>143</v>
      </c>
      <c r="AN85" s="139"/>
      <c r="AO85" s="139">
        <v>500</v>
      </c>
      <c r="AP85" s="139"/>
      <c r="AQ85" s="138">
        <v>143</v>
      </c>
      <c r="AR85" s="69">
        <f t="shared" si="2"/>
        <v>4668</v>
      </c>
    </row>
    <row r="86" spans="1:44" ht="15">
      <c r="A86" s="139">
        <v>63</v>
      </c>
      <c r="B86" s="137" t="s">
        <v>256</v>
      </c>
      <c r="C86" s="137" t="s">
        <v>106</v>
      </c>
      <c r="D86" s="138" t="s">
        <v>168</v>
      </c>
      <c r="E86" s="138" t="s">
        <v>284</v>
      </c>
      <c r="F86" s="138" t="s">
        <v>37</v>
      </c>
      <c r="G86" s="138" t="s">
        <v>297</v>
      </c>
      <c r="H86" s="139"/>
      <c r="I86" s="139"/>
      <c r="J86" s="139">
        <v>83</v>
      </c>
      <c r="K86" s="139"/>
      <c r="L86" s="139"/>
      <c r="M86" s="138">
        <v>167</v>
      </c>
      <c r="N86" s="139"/>
      <c r="O86" s="138">
        <v>143</v>
      </c>
      <c r="P86" s="139"/>
      <c r="Q86" s="138">
        <v>143</v>
      </c>
      <c r="R86" s="139"/>
      <c r="S86" s="139"/>
      <c r="T86" s="139"/>
      <c r="U86" s="139"/>
      <c r="V86" s="139">
        <v>125</v>
      </c>
      <c r="W86" s="139"/>
      <c r="X86" s="139"/>
      <c r="Y86" s="139"/>
      <c r="Z86" s="139">
        <v>83</v>
      </c>
      <c r="AA86" s="139"/>
      <c r="AB86" s="139"/>
      <c r="AC86" s="138">
        <v>143</v>
      </c>
      <c r="AD86" s="139"/>
      <c r="AE86" s="139"/>
      <c r="AF86" s="139"/>
      <c r="AG86" s="138">
        <v>143</v>
      </c>
      <c r="AH86" s="139"/>
      <c r="AI86" s="138">
        <v>143</v>
      </c>
      <c r="AJ86" s="139"/>
      <c r="AK86" s="139"/>
      <c r="AL86" s="139"/>
      <c r="AM86" s="138">
        <v>143</v>
      </c>
      <c r="AN86" s="139">
        <v>100</v>
      </c>
      <c r="AO86" s="139"/>
      <c r="AP86" s="139"/>
      <c r="AQ86" s="138">
        <v>143</v>
      </c>
      <c r="AR86" s="69">
        <f t="shared" si="2"/>
        <v>1559</v>
      </c>
    </row>
    <row r="87" spans="1:44" ht="15">
      <c r="A87" s="139">
        <v>55</v>
      </c>
      <c r="B87" s="137" t="s">
        <v>249</v>
      </c>
      <c r="C87" s="137" t="s">
        <v>209</v>
      </c>
      <c r="D87" s="138" t="s">
        <v>168</v>
      </c>
      <c r="E87" s="138" t="s">
        <v>167</v>
      </c>
      <c r="F87" s="138" t="s">
        <v>37</v>
      </c>
      <c r="G87" s="138" t="s">
        <v>5</v>
      </c>
      <c r="H87" s="139"/>
      <c r="I87" s="139"/>
      <c r="J87" s="139"/>
      <c r="K87" s="139"/>
      <c r="L87" s="139">
        <v>71</v>
      </c>
      <c r="M87" s="139"/>
      <c r="N87" s="139"/>
      <c r="O87" s="138">
        <v>143</v>
      </c>
      <c r="P87" s="139"/>
      <c r="Q87" s="138">
        <v>143</v>
      </c>
      <c r="R87" s="139"/>
      <c r="S87" s="139"/>
      <c r="T87" s="139"/>
      <c r="U87" s="139"/>
      <c r="V87" s="139"/>
      <c r="W87" s="139"/>
      <c r="X87" s="139"/>
      <c r="Y87" s="139"/>
      <c r="Z87" s="139">
        <v>83</v>
      </c>
      <c r="AA87" s="139"/>
      <c r="AB87" s="139"/>
      <c r="AC87" s="138">
        <v>143</v>
      </c>
      <c r="AD87" s="139"/>
      <c r="AE87" s="139"/>
      <c r="AF87" s="139"/>
      <c r="AG87" s="138">
        <v>143</v>
      </c>
      <c r="AH87" s="139"/>
      <c r="AI87" s="138">
        <v>143</v>
      </c>
      <c r="AJ87" s="139"/>
      <c r="AK87" s="139"/>
      <c r="AL87" s="139"/>
      <c r="AM87" s="138">
        <v>143</v>
      </c>
      <c r="AN87" s="139"/>
      <c r="AO87" s="139"/>
      <c r="AP87" s="139"/>
      <c r="AQ87" s="138">
        <v>143</v>
      </c>
      <c r="AR87" s="69">
        <f t="shared" si="2"/>
        <v>1155</v>
      </c>
    </row>
    <row r="88" spans="1:44" ht="15">
      <c r="A88" s="139">
        <v>56</v>
      </c>
      <c r="B88" s="137" t="s">
        <v>250</v>
      </c>
      <c r="C88" s="137" t="s">
        <v>210</v>
      </c>
      <c r="D88" s="138" t="s">
        <v>194</v>
      </c>
      <c r="E88" s="138" t="s">
        <v>167</v>
      </c>
      <c r="F88" s="138" t="s">
        <v>37</v>
      </c>
      <c r="G88" s="138" t="s">
        <v>313</v>
      </c>
      <c r="H88" s="139"/>
      <c r="I88" s="139"/>
      <c r="J88" s="139">
        <v>83</v>
      </c>
      <c r="K88" s="139"/>
      <c r="L88" s="139"/>
      <c r="M88" s="139">
        <v>167</v>
      </c>
      <c r="N88" s="139"/>
      <c r="O88" s="138">
        <v>143</v>
      </c>
      <c r="P88" s="139"/>
      <c r="Q88" s="138">
        <v>143</v>
      </c>
      <c r="R88" s="139"/>
      <c r="S88" s="139"/>
      <c r="T88" s="139"/>
      <c r="U88" s="139"/>
      <c r="V88" s="139"/>
      <c r="W88" s="139"/>
      <c r="X88" s="139"/>
      <c r="Y88" s="139"/>
      <c r="Z88" s="139"/>
      <c r="AA88" s="139"/>
      <c r="AB88" s="139"/>
      <c r="AC88" s="138">
        <v>143</v>
      </c>
      <c r="AD88" s="139"/>
      <c r="AE88" s="139"/>
      <c r="AF88" s="139"/>
      <c r="AG88" s="138">
        <v>143</v>
      </c>
      <c r="AH88" s="139"/>
      <c r="AI88" s="138">
        <v>143</v>
      </c>
      <c r="AJ88" s="139"/>
      <c r="AK88" s="139"/>
      <c r="AL88" s="139"/>
      <c r="AM88" s="138">
        <v>143</v>
      </c>
      <c r="AN88" s="139"/>
      <c r="AO88" s="139"/>
      <c r="AP88" s="139"/>
      <c r="AQ88" s="138">
        <v>143</v>
      </c>
      <c r="AR88" s="69">
        <f t="shared" si="2"/>
        <v>1251</v>
      </c>
    </row>
    <row r="89" spans="1:44" ht="15">
      <c r="A89" s="139">
        <v>7</v>
      </c>
      <c r="B89" s="137" t="s">
        <v>90</v>
      </c>
      <c r="C89" s="137" t="s">
        <v>91</v>
      </c>
      <c r="D89" s="138" t="s">
        <v>194</v>
      </c>
      <c r="E89" s="138" t="s">
        <v>271</v>
      </c>
      <c r="F89" s="138" t="s">
        <v>37</v>
      </c>
      <c r="G89" s="138" t="s">
        <v>297</v>
      </c>
      <c r="H89" s="139"/>
      <c r="I89" s="139"/>
      <c r="J89" s="139">
        <v>83</v>
      </c>
      <c r="K89" s="139"/>
      <c r="L89" s="139"/>
      <c r="M89" s="139">
        <v>167</v>
      </c>
      <c r="N89" s="139"/>
      <c r="O89" s="138">
        <v>143</v>
      </c>
      <c r="P89" s="139"/>
      <c r="Q89" s="138">
        <v>143</v>
      </c>
      <c r="R89" s="139">
        <v>167</v>
      </c>
      <c r="S89" s="139"/>
      <c r="T89" s="139"/>
      <c r="U89" s="139"/>
      <c r="V89" s="139"/>
      <c r="W89" s="139"/>
      <c r="X89" s="139"/>
      <c r="Y89" s="139"/>
      <c r="Z89" s="139">
        <v>83</v>
      </c>
      <c r="AA89" s="139"/>
      <c r="AB89" s="139"/>
      <c r="AC89" s="138">
        <v>143</v>
      </c>
      <c r="AD89" s="139"/>
      <c r="AE89" s="139"/>
      <c r="AF89" s="139"/>
      <c r="AG89" s="138">
        <v>143</v>
      </c>
      <c r="AH89" s="139"/>
      <c r="AI89" s="138">
        <v>143</v>
      </c>
      <c r="AJ89" s="139"/>
      <c r="AK89" s="139"/>
      <c r="AL89" s="139"/>
      <c r="AM89" s="138">
        <v>143</v>
      </c>
      <c r="AN89" s="139">
        <v>100</v>
      </c>
      <c r="AO89" s="139"/>
      <c r="AP89" s="139"/>
      <c r="AQ89" s="138">
        <v>143</v>
      </c>
      <c r="AR89" s="69">
        <f t="shared" si="2"/>
        <v>1601</v>
      </c>
    </row>
    <row r="91" spans="1:3" ht="15">
      <c r="A91" s="208" t="s">
        <v>331</v>
      </c>
      <c r="B91" s="208"/>
      <c r="C91" s="208"/>
    </row>
    <row r="92" spans="1:43" ht="15" customHeight="1">
      <c r="A92" s="207" t="s">
        <v>6</v>
      </c>
      <c r="B92" s="183" t="s">
        <v>7</v>
      </c>
      <c r="C92" s="183" t="s">
        <v>8</v>
      </c>
      <c r="D92" s="188" t="s">
        <v>25</v>
      </c>
      <c r="E92" s="188" t="s">
        <v>26</v>
      </c>
      <c r="F92" s="188" t="s">
        <v>27</v>
      </c>
      <c r="G92" s="188" t="s">
        <v>28</v>
      </c>
      <c r="H92" s="188" t="s">
        <v>9</v>
      </c>
      <c r="I92" s="188"/>
      <c r="J92" s="188" t="s">
        <v>10</v>
      </c>
      <c r="K92" s="188"/>
      <c r="L92" s="188" t="s">
        <v>11</v>
      </c>
      <c r="M92" s="188"/>
      <c r="N92" s="188" t="s">
        <v>12</v>
      </c>
      <c r="O92" s="188"/>
      <c r="P92" s="188" t="s">
        <v>13</v>
      </c>
      <c r="Q92" s="188"/>
      <c r="R92" s="188" t="s">
        <v>14</v>
      </c>
      <c r="S92" s="188"/>
      <c r="T92" s="188" t="s">
        <v>15</v>
      </c>
      <c r="U92" s="188"/>
      <c r="V92" s="188" t="s">
        <v>16</v>
      </c>
      <c r="W92" s="188"/>
      <c r="X92" s="188" t="s">
        <v>17</v>
      </c>
      <c r="Y92" s="188"/>
      <c r="Z92" s="188" t="s">
        <v>18</v>
      </c>
      <c r="AA92" s="188"/>
      <c r="AB92" s="188" t="s">
        <v>19</v>
      </c>
      <c r="AC92" s="188"/>
      <c r="AD92" s="188" t="s">
        <v>20</v>
      </c>
      <c r="AE92" s="188"/>
      <c r="AF92" s="188" t="s">
        <v>21</v>
      </c>
      <c r="AG92" s="188"/>
      <c r="AH92" s="188" t="s">
        <v>22</v>
      </c>
      <c r="AI92" s="188"/>
      <c r="AJ92" s="188" t="s">
        <v>23</v>
      </c>
      <c r="AK92" s="188"/>
      <c r="AL92" s="188" t="s">
        <v>24</v>
      </c>
      <c r="AM92" s="188"/>
      <c r="AN92" s="188" t="s">
        <v>201</v>
      </c>
      <c r="AO92" s="188"/>
      <c r="AP92" s="188" t="s">
        <v>202</v>
      </c>
      <c r="AQ92" s="188"/>
    </row>
    <row r="93" spans="1:43" ht="15">
      <c r="A93" s="207"/>
      <c r="B93" s="183"/>
      <c r="C93" s="183"/>
      <c r="D93" s="188"/>
      <c r="E93" s="188"/>
      <c r="F93" s="188"/>
      <c r="G93" s="188"/>
      <c r="H93" s="138" t="s">
        <v>30</v>
      </c>
      <c r="I93" s="138" t="s">
        <v>31</v>
      </c>
      <c r="J93" s="138" t="s">
        <v>30</v>
      </c>
      <c r="K93" s="138" t="s">
        <v>31</v>
      </c>
      <c r="L93" s="138" t="s">
        <v>30</v>
      </c>
      <c r="M93" s="138" t="s">
        <v>31</v>
      </c>
      <c r="N93" s="138" t="s">
        <v>30</v>
      </c>
      <c r="O93" s="138" t="s">
        <v>31</v>
      </c>
      <c r="P93" s="138" t="s">
        <v>30</v>
      </c>
      <c r="Q93" s="138" t="s">
        <v>31</v>
      </c>
      <c r="R93" s="138" t="s">
        <v>30</v>
      </c>
      <c r="S93" s="138" t="s">
        <v>31</v>
      </c>
      <c r="T93" s="138" t="s">
        <v>30</v>
      </c>
      <c r="U93" s="138" t="s">
        <v>31</v>
      </c>
      <c r="V93" s="138" t="s">
        <v>30</v>
      </c>
      <c r="W93" s="138" t="s">
        <v>31</v>
      </c>
      <c r="X93" s="138" t="s">
        <v>30</v>
      </c>
      <c r="Y93" s="138" t="s">
        <v>31</v>
      </c>
      <c r="Z93" s="138" t="s">
        <v>30</v>
      </c>
      <c r="AA93" s="138" t="s">
        <v>31</v>
      </c>
      <c r="AB93" s="138" t="s">
        <v>30</v>
      </c>
      <c r="AC93" s="138" t="s">
        <v>31</v>
      </c>
      <c r="AD93" s="138" t="s">
        <v>30</v>
      </c>
      <c r="AE93" s="138" t="s">
        <v>31</v>
      </c>
      <c r="AF93" s="138" t="s">
        <v>30</v>
      </c>
      <c r="AG93" s="138" t="s">
        <v>31</v>
      </c>
      <c r="AH93" s="138" t="s">
        <v>30</v>
      </c>
      <c r="AI93" s="138" t="s">
        <v>31</v>
      </c>
      <c r="AJ93" s="138" t="s">
        <v>30</v>
      </c>
      <c r="AK93" s="138" t="s">
        <v>31</v>
      </c>
      <c r="AL93" s="138" t="s">
        <v>30</v>
      </c>
      <c r="AM93" s="138" t="s">
        <v>31</v>
      </c>
      <c r="AN93" s="138" t="s">
        <v>30</v>
      </c>
      <c r="AO93" s="138" t="s">
        <v>31</v>
      </c>
      <c r="AP93" s="138" t="s">
        <v>30</v>
      </c>
      <c r="AQ93" s="138" t="s">
        <v>31</v>
      </c>
    </row>
    <row r="94" spans="1:43" ht="15">
      <c r="A94" s="139"/>
      <c r="B94" s="137"/>
      <c r="C94" s="137"/>
      <c r="D94" s="138"/>
      <c r="E94" s="138"/>
      <c r="F94" s="138"/>
      <c r="G94" s="138"/>
      <c r="H94" s="138">
        <v>125</v>
      </c>
      <c r="I94" s="138"/>
      <c r="J94" s="138">
        <v>125</v>
      </c>
      <c r="K94" s="138">
        <v>500</v>
      </c>
      <c r="L94" s="138">
        <f>500/6</f>
        <v>83.33333333333333</v>
      </c>
      <c r="M94" s="138">
        <v>200</v>
      </c>
      <c r="N94" s="138">
        <v>100</v>
      </c>
      <c r="O94" s="138">
        <v>250</v>
      </c>
      <c r="P94" s="138"/>
      <c r="Q94" s="138">
        <v>167</v>
      </c>
      <c r="R94" s="138"/>
      <c r="S94" s="138"/>
      <c r="T94" s="138"/>
      <c r="U94" s="138"/>
      <c r="V94" s="138">
        <v>250</v>
      </c>
      <c r="W94" s="138"/>
      <c r="X94" s="138"/>
      <c r="Y94" s="138"/>
      <c r="Z94" s="138">
        <v>125</v>
      </c>
      <c r="AA94" s="138">
        <v>1000</v>
      </c>
      <c r="AB94" s="138">
        <v>83</v>
      </c>
      <c r="AC94" s="138">
        <v>167</v>
      </c>
      <c r="AD94" s="138"/>
      <c r="AE94" s="138"/>
      <c r="AF94" s="138">
        <v>100</v>
      </c>
      <c r="AG94" s="138">
        <v>250</v>
      </c>
      <c r="AH94" s="138">
        <v>100</v>
      </c>
      <c r="AI94" s="138" t="e">
        <f>1000/#REF!</f>
        <v>#REF!</v>
      </c>
      <c r="AJ94" s="138"/>
      <c r="AK94" s="138"/>
      <c r="AL94" s="138">
        <v>100</v>
      </c>
      <c r="AM94" s="138">
        <v>250</v>
      </c>
      <c r="AN94" s="138"/>
      <c r="AO94" s="138"/>
      <c r="AP94" s="138"/>
      <c r="AQ94" s="138">
        <v>250</v>
      </c>
    </row>
    <row r="95" spans="1:44" ht="15">
      <c r="A95" s="139">
        <v>81</v>
      </c>
      <c r="B95" s="137" t="s">
        <v>136</v>
      </c>
      <c r="C95" s="137" t="s">
        <v>94</v>
      </c>
      <c r="D95" s="138" t="s">
        <v>35</v>
      </c>
      <c r="E95" s="138" t="s">
        <v>271</v>
      </c>
      <c r="F95" s="138" t="s">
        <v>37</v>
      </c>
      <c r="G95" s="138" t="s">
        <v>297</v>
      </c>
      <c r="H95" s="139">
        <v>125</v>
      </c>
      <c r="I95" s="139"/>
      <c r="J95" s="139"/>
      <c r="K95" s="139">
        <v>500</v>
      </c>
      <c r="L95" s="139"/>
      <c r="M95" s="139">
        <v>200</v>
      </c>
      <c r="N95" s="139"/>
      <c r="O95" s="139">
        <v>250</v>
      </c>
      <c r="P95" s="139"/>
      <c r="Q95" s="138">
        <v>167</v>
      </c>
      <c r="R95" s="139"/>
      <c r="S95" s="139"/>
      <c r="T95" s="139"/>
      <c r="U95" s="139"/>
      <c r="V95" s="139"/>
      <c r="W95" s="139"/>
      <c r="X95" s="139"/>
      <c r="Y95" s="139"/>
      <c r="Z95" s="139"/>
      <c r="AA95" s="139">
        <v>1000</v>
      </c>
      <c r="AB95" s="139"/>
      <c r="AC95" s="138">
        <v>167</v>
      </c>
      <c r="AD95" s="139"/>
      <c r="AE95" s="139"/>
      <c r="AF95" s="139"/>
      <c r="AG95" s="139">
        <v>250</v>
      </c>
      <c r="AH95" s="139"/>
      <c r="AI95" s="139">
        <v>250</v>
      </c>
      <c r="AJ95" s="139"/>
      <c r="AK95" s="139"/>
      <c r="AL95" s="139"/>
      <c r="AM95" s="139">
        <v>250</v>
      </c>
      <c r="AN95" s="139"/>
      <c r="AO95" s="139"/>
      <c r="AP95" s="139"/>
      <c r="AQ95" s="139">
        <v>250</v>
      </c>
      <c r="AR95" s="69">
        <f aca="true" t="shared" si="3" ref="AR95:AR100">SUM(H95:AQ95)</f>
        <v>3409</v>
      </c>
    </row>
    <row r="96" spans="1:44" ht="15">
      <c r="A96" s="139">
        <v>79</v>
      </c>
      <c r="B96" s="137" t="s">
        <v>265</v>
      </c>
      <c r="C96" s="137" t="s">
        <v>218</v>
      </c>
      <c r="D96" s="138" t="s">
        <v>107</v>
      </c>
      <c r="E96" s="138" t="s">
        <v>271</v>
      </c>
      <c r="F96" s="138" t="s">
        <v>37</v>
      </c>
      <c r="G96" s="138" t="s">
        <v>297</v>
      </c>
      <c r="H96" s="139">
        <v>125</v>
      </c>
      <c r="I96" s="139"/>
      <c r="J96" s="139">
        <v>125</v>
      </c>
      <c r="K96" s="139"/>
      <c r="L96" s="139"/>
      <c r="M96" s="139">
        <v>200</v>
      </c>
      <c r="N96" s="139"/>
      <c r="O96" s="139">
        <v>250</v>
      </c>
      <c r="P96" s="139"/>
      <c r="Q96" s="138">
        <v>167</v>
      </c>
      <c r="R96" s="139"/>
      <c r="S96" s="139"/>
      <c r="T96" s="139"/>
      <c r="U96" s="139"/>
      <c r="V96" s="139"/>
      <c r="W96" s="139"/>
      <c r="X96" s="139"/>
      <c r="Y96" s="139"/>
      <c r="Z96" s="139">
        <v>125</v>
      </c>
      <c r="AA96" s="139"/>
      <c r="AB96" s="139"/>
      <c r="AC96" s="138">
        <v>167</v>
      </c>
      <c r="AD96" s="139"/>
      <c r="AE96" s="139"/>
      <c r="AF96" s="139"/>
      <c r="AG96" s="139"/>
      <c r="AH96" s="139"/>
      <c r="AI96" s="139"/>
      <c r="AJ96" s="139"/>
      <c r="AK96" s="139"/>
      <c r="AL96" s="139"/>
      <c r="AM96" s="139"/>
      <c r="AN96" s="139"/>
      <c r="AO96" s="139"/>
      <c r="AP96" s="139"/>
      <c r="AQ96" s="139"/>
      <c r="AR96" s="69">
        <f t="shared" si="3"/>
        <v>1159</v>
      </c>
    </row>
    <row r="97" spans="1:44" ht="15">
      <c r="A97" s="139">
        <v>57</v>
      </c>
      <c r="B97" s="137" t="s">
        <v>141</v>
      </c>
      <c r="C97" s="137" t="s">
        <v>209</v>
      </c>
      <c r="D97" s="138">
        <v>2003</v>
      </c>
      <c r="E97" s="138" t="s">
        <v>167</v>
      </c>
      <c r="F97" s="138" t="s">
        <v>37</v>
      </c>
      <c r="G97" s="138" t="s">
        <v>314</v>
      </c>
      <c r="H97" s="139"/>
      <c r="I97" s="139"/>
      <c r="J97" s="139"/>
      <c r="K97" s="139"/>
      <c r="L97" s="139">
        <v>83</v>
      </c>
      <c r="M97" s="139"/>
      <c r="N97" s="139"/>
      <c r="O97" s="139"/>
      <c r="P97" s="139"/>
      <c r="Q97" s="138">
        <v>167</v>
      </c>
      <c r="R97" s="139"/>
      <c r="S97" s="139"/>
      <c r="T97" s="139"/>
      <c r="U97" s="139"/>
      <c r="V97" s="139"/>
      <c r="W97" s="139"/>
      <c r="X97" s="139"/>
      <c r="Y97" s="139"/>
      <c r="Z97" s="139"/>
      <c r="AA97" s="139"/>
      <c r="AB97" s="139"/>
      <c r="AC97" s="138">
        <v>167</v>
      </c>
      <c r="AD97" s="139"/>
      <c r="AE97" s="139"/>
      <c r="AF97" s="139">
        <v>100</v>
      </c>
      <c r="AG97" s="139"/>
      <c r="AH97" s="139">
        <v>100</v>
      </c>
      <c r="AI97" s="139"/>
      <c r="AJ97" s="139"/>
      <c r="AK97" s="139"/>
      <c r="AL97" s="139">
        <v>100</v>
      </c>
      <c r="AM97" s="139"/>
      <c r="AN97" s="139"/>
      <c r="AO97" s="139"/>
      <c r="AP97" s="139"/>
      <c r="AQ97" s="139"/>
      <c r="AR97" s="69">
        <f t="shared" si="3"/>
        <v>717</v>
      </c>
    </row>
    <row r="98" spans="1:44" ht="30">
      <c r="A98" s="139">
        <v>31</v>
      </c>
      <c r="B98" s="137" t="s">
        <v>134</v>
      </c>
      <c r="C98" s="137" t="s">
        <v>135</v>
      </c>
      <c r="D98" s="138" t="s">
        <v>50</v>
      </c>
      <c r="E98" s="138" t="s">
        <v>268</v>
      </c>
      <c r="F98" s="138" t="s">
        <v>37</v>
      </c>
      <c r="G98" s="138" t="s">
        <v>297</v>
      </c>
      <c r="H98" s="139"/>
      <c r="I98" s="139"/>
      <c r="J98" s="139">
        <v>125</v>
      </c>
      <c r="K98" s="139"/>
      <c r="L98" s="139"/>
      <c r="M98" s="139">
        <v>200</v>
      </c>
      <c r="N98" s="139">
        <v>100</v>
      </c>
      <c r="O98" s="139"/>
      <c r="P98" s="139"/>
      <c r="Q98" s="138">
        <v>167</v>
      </c>
      <c r="R98" s="139"/>
      <c r="S98" s="139"/>
      <c r="T98" s="139"/>
      <c r="U98" s="139"/>
      <c r="V98" s="139"/>
      <c r="W98" s="139"/>
      <c r="X98" s="139"/>
      <c r="Y98" s="139"/>
      <c r="Z98" s="139"/>
      <c r="AA98" s="139"/>
      <c r="AB98" s="139"/>
      <c r="AC98" s="138">
        <v>167</v>
      </c>
      <c r="AD98" s="139"/>
      <c r="AE98" s="139"/>
      <c r="AF98" s="139"/>
      <c r="AG98" s="139">
        <v>250</v>
      </c>
      <c r="AH98" s="139"/>
      <c r="AI98" s="139">
        <v>250</v>
      </c>
      <c r="AJ98" s="139"/>
      <c r="AK98" s="139"/>
      <c r="AL98" s="139"/>
      <c r="AM98" s="139">
        <v>250</v>
      </c>
      <c r="AN98" s="139"/>
      <c r="AO98" s="139"/>
      <c r="AP98" s="139"/>
      <c r="AQ98" s="139">
        <v>250</v>
      </c>
      <c r="AR98" s="69">
        <f t="shared" si="3"/>
        <v>1759</v>
      </c>
    </row>
    <row r="99" spans="1:44" ht="15">
      <c r="A99" s="139">
        <v>44</v>
      </c>
      <c r="B99" s="137" t="s">
        <v>105</v>
      </c>
      <c r="C99" s="137" t="s">
        <v>106</v>
      </c>
      <c r="D99" s="138" t="s">
        <v>107</v>
      </c>
      <c r="E99" s="138">
        <v>3</v>
      </c>
      <c r="F99" s="138" t="s">
        <v>37</v>
      </c>
      <c r="G99" s="138" t="s">
        <v>299</v>
      </c>
      <c r="H99" s="139">
        <v>125</v>
      </c>
      <c r="I99" s="139"/>
      <c r="J99" s="139"/>
      <c r="K99" s="139">
        <v>500</v>
      </c>
      <c r="L99" s="139"/>
      <c r="M99" s="139">
        <v>200</v>
      </c>
      <c r="N99" s="139"/>
      <c r="O99" s="139">
        <v>250</v>
      </c>
      <c r="P99" s="139"/>
      <c r="Q99" s="138">
        <v>167</v>
      </c>
      <c r="R99" s="139"/>
      <c r="S99" s="139"/>
      <c r="T99" s="139"/>
      <c r="U99" s="139"/>
      <c r="V99" s="139">
        <v>250</v>
      </c>
      <c r="W99" s="139"/>
      <c r="X99" s="139"/>
      <c r="Y99" s="139"/>
      <c r="Z99" s="139">
        <v>125</v>
      </c>
      <c r="AA99" s="139"/>
      <c r="AB99" s="139"/>
      <c r="AC99" s="138">
        <v>167</v>
      </c>
      <c r="AD99" s="139"/>
      <c r="AE99" s="139"/>
      <c r="AF99" s="139"/>
      <c r="AG99" s="139">
        <v>250</v>
      </c>
      <c r="AH99" s="139"/>
      <c r="AI99" s="139">
        <v>250</v>
      </c>
      <c r="AJ99" s="139"/>
      <c r="AK99" s="139"/>
      <c r="AL99" s="139"/>
      <c r="AM99" s="139">
        <v>250</v>
      </c>
      <c r="AN99" s="139"/>
      <c r="AO99" s="139"/>
      <c r="AP99" s="139"/>
      <c r="AQ99" s="139">
        <v>250</v>
      </c>
      <c r="AR99" s="69">
        <f t="shared" si="3"/>
        <v>2784</v>
      </c>
    </row>
    <row r="100" spans="1:44" ht="15">
      <c r="A100" s="139">
        <v>82</v>
      </c>
      <c r="B100" s="137" t="s">
        <v>136</v>
      </c>
      <c r="C100" s="137" t="s">
        <v>137</v>
      </c>
      <c r="D100" s="138" t="s">
        <v>107</v>
      </c>
      <c r="E100" s="138" t="s">
        <v>271</v>
      </c>
      <c r="F100" s="138" t="s">
        <v>37</v>
      </c>
      <c r="G100" s="138" t="s">
        <v>297</v>
      </c>
      <c r="H100" s="139">
        <v>125</v>
      </c>
      <c r="I100" s="139"/>
      <c r="J100" s="139">
        <v>125</v>
      </c>
      <c r="K100" s="139"/>
      <c r="L100" s="139"/>
      <c r="M100" s="139">
        <v>200</v>
      </c>
      <c r="N100" s="139"/>
      <c r="O100" s="139">
        <v>250</v>
      </c>
      <c r="P100" s="139"/>
      <c r="Q100" s="138">
        <v>167</v>
      </c>
      <c r="R100" s="139"/>
      <c r="S100" s="139"/>
      <c r="T100" s="139"/>
      <c r="U100" s="139"/>
      <c r="V100" s="139">
        <v>250</v>
      </c>
      <c r="W100" s="139"/>
      <c r="X100" s="139"/>
      <c r="Y100" s="139"/>
      <c r="Z100" s="139">
        <v>125</v>
      </c>
      <c r="AA100" s="139"/>
      <c r="AB100" s="139"/>
      <c r="AC100" s="138">
        <v>167</v>
      </c>
      <c r="AD100" s="139"/>
      <c r="AE100" s="139"/>
      <c r="AF100" s="139"/>
      <c r="AG100" s="139">
        <v>250</v>
      </c>
      <c r="AH100" s="139"/>
      <c r="AI100" s="139">
        <v>250</v>
      </c>
      <c r="AJ100" s="139"/>
      <c r="AK100" s="139"/>
      <c r="AL100" s="139"/>
      <c r="AM100" s="139">
        <v>250</v>
      </c>
      <c r="AN100" s="139"/>
      <c r="AO100" s="139"/>
      <c r="AP100" s="139"/>
      <c r="AQ100" s="139">
        <v>250</v>
      </c>
      <c r="AR100" s="69">
        <f t="shared" si="3"/>
        <v>2409</v>
      </c>
    </row>
    <row r="102" spans="1:3" ht="15">
      <c r="A102" s="208" t="s">
        <v>332</v>
      </c>
      <c r="B102" s="208"/>
      <c r="C102" s="208"/>
    </row>
    <row r="103" spans="1:43" ht="15" customHeight="1">
      <c r="A103" s="207" t="s">
        <v>6</v>
      </c>
      <c r="B103" s="183" t="s">
        <v>7</v>
      </c>
      <c r="C103" s="183" t="s">
        <v>8</v>
      </c>
      <c r="D103" s="188" t="s">
        <v>25</v>
      </c>
      <c r="E103" s="188" t="s">
        <v>26</v>
      </c>
      <c r="F103" s="188" t="s">
        <v>27</v>
      </c>
      <c r="G103" s="188" t="s">
        <v>28</v>
      </c>
      <c r="H103" s="188" t="s">
        <v>9</v>
      </c>
      <c r="I103" s="188"/>
      <c r="J103" s="188" t="s">
        <v>10</v>
      </c>
      <c r="K103" s="188"/>
      <c r="L103" s="188" t="s">
        <v>11</v>
      </c>
      <c r="M103" s="188"/>
      <c r="N103" s="188" t="s">
        <v>12</v>
      </c>
      <c r="O103" s="188"/>
      <c r="P103" s="188" t="s">
        <v>13</v>
      </c>
      <c r="Q103" s="188"/>
      <c r="R103" s="188" t="s">
        <v>14</v>
      </c>
      <c r="S103" s="188"/>
      <c r="T103" s="188" t="s">
        <v>15</v>
      </c>
      <c r="U103" s="188"/>
      <c r="V103" s="188" t="s">
        <v>16</v>
      </c>
      <c r="W103" s="188"/>
      <c r="X103" s="188" t="s">
        <v>17</v>
      </c>
      <c r="Y103" s="188"/>
      <c r="Z103" s="188" t="s">
        <v>18</v>
      </c>
      <c r="AA103" s="188"/>
      <c r="AB103" s="188" t="s">
        <v>19</v>
      </c>
      <c r="AC103" s="188"/>
      <c r="AD103" s="188" t="s">
        <v>20</v>
      </c>
      <c r="AE103" s="188"/>
      <c r="AF103" s="188" t="s">
        <v>21</v>
      </c>
      <c r="AG103" s="188"/>
      <c r="AH103" s="188" t="s">
        <v>22</v>
      </c>
      <c r="AI103" s="188"/>
      <c r="AJ103" s="188" t="s">
        <v>23</v>
      </c>
      <c r="AK103" s="188"/>
      <c r="AL103" s="188" t="s">
        <v>24</v>
      </c>
      <c r="AM103" s="188"/>
      <c r="AN103" s="188" t="s">
        <v>201</v>
      </c>
      <c r="AO103" s="188"/>
      <c r="AP103" s="188" t="s">
        <v>202</v>
      </c>
      <c r="AQ103" s="188"/>
    </row>
    <row r="104" spans="1:43" ht="15">
      <c r="A104" s="207"/>
      <c r="B104" s="183"/>
      <c r="C104" s="183"/>
      <c r="D104" s="188"/>
      <c r="E104" s="188"/>
      <c r="F104" s="188"/>
      <c r="G104" s="188"/>
      <c r="H104" s="138" t="s">
        <v>30</v>
      </c>
      <c r="I104" s="138" t="s">
        <v>31</v>
      </c>
      <c r="J104" s="138" t="s">
        <v>30</v>
      </c>
      <c r="K104" s="138" t="s">
        <v>31</v>
      </c>
      <c r="L104" s="138" t="s">
        <v>30</v>
      </c>
      <c r="M104" s="138" t="s">
        <v>31</v>
      </c>
      <c r="N104" s="138" t="s">
        <v>30</v>
      </c>
      <c r="O104" s="138" t="s">
        <v>31</v>
      </c>
      <c r="P104" s="138" t="s">
        <v>30</v>
      </c>
      <c r="Q104" s="138" t="s">
        <v>31</v>
      </c>
      <c r="R104" s="138" t="s">
        <v>30</v>
      </c>
      <c r="S104" s="138" t="s">
        <v>31</v>
      </c>
      <c r="T104" s="138" t="s">
        <v>30</v>
      </c>
      <c r="U104" s="138" t="s">
        <v>31</v>
      </c>
      <c r="V104" s="138" t="s">
        <v>30</v>
      </c>
      <c r="W104" s="138" t="s">
        <v>31</v>
      </c>
      <c r="X104" s="138" t="s">
        <v>30</v>
      </c>
      <c r="Y104" s="138" t="s">
        <v>31</v>
      </c>
      <c r="Z104" s="138" t="s">
        <v>30</v>
      </c>
      <c r="AA104" s="138" t="s">
        <v>31</v>
      </c>
      <c r="AB104" s="138" t="s">
        <v>30</v>
      </c>
      <c r="AC104" s="138" t="s">
        <v>31</v>
      </c>
      <c r="AD104" s="138" t="s">
        <v>30</v>
      </c>
      <c r="AE104" s="138" t="s">
        <v>31</v>
      </c>
      <c r="AF104" s="138" t="s">
        <v>30</v>
      </c>
      <c r="AG104" s="138" t="s">
        <v>31</v>
      </c>
      <c r="AH104" s="138" t="s">
        <v>30</v>
      </c>
      <c r="AI104" s="138" t="s">
        <v>31</v>
      </c>
      <c r="AJ104" s="138" t="s">
        <v>30</v>
      </c>
      <c r="AK104" s="138" t="s">
        <v>31</v>
      </c>
      <c r="AL104" s="138" t="s">
        <v>30</v>
      </c>
      <c r="AM104" s="138" t="s">
        <v>31</v>
      </c>
      <c r="AN104" s="138" t="s">
        <v>30</v>
      </c>
      <c r="AO104" s="138" t="s">
        <v>31</v>
      </c>
      <c r="AP104" s="138" t="s">
        <v>30</v>
      </c>
      <c r="AQ104" s="138" t="s">
        <v>31</v>
      </c>
    </row>
    <row r="105" spans="1:43" ht="15">
      <c r="A105" s="139"/>
      <c r="B105" s="137"/>
      <c r="C105" s="137"/>
      <c r="D105" s="138"/>
      <c r="E105" s="138"/>
      <c r="F105" s="138"/>
      <c r="G105" s="138"/>
      <c r="H105" s="138"/>
      <c r="I105" s="138"/>
      <c r="J105" s="138">
        <v>100</v>
      </c>
      <c r="K105" s="138">
        <v>1000</v>
      </c>
      <c r="L105" s="138">
        <v>100</v>
      </c>
      <c r="M105" s="138">
        <v>200</v>
      </c>
      <c r="N105" s="138">
        <v>100</v>
      </c>
      <c r="O105" s="138">
        <v>250</v>
      </c>
      <c r="P105" s="138">
        <v>100</v>
      </c>
      <c r="Q105" s="138">
        <v>200</v>
      </c>
      <c r="R105" s="138">
        <v>125</v>
      </c>
      <c r="S105" s="138"/>
      <c r="T105" s="138"/>
      <c r="U105" s="138"/>
      <c r="V105" s="138">
        <v>500</v>
      </c>
      <c r="W105" s="138"/>
      <c r="X105" s="138"/>
      <c r="Y105" s="138"/>
      <c r="Z105" s="138">
        <v>100</v>
      </c>
      <c r="AA105" s="138">
        <v>500</v>
      </c>
      <c r="AB105" s="138">
        <v>100</v>
      </c>
      <c r="AC105" s="138">
        <v>333</v>
      </c>
      <c r="AD105" s="138"/>
      <c r="AE105" s="138"/>
      <c r="AF105" s="138">
        <v>100</v>
      </c>
      <c r="AG105" s="138">
        <v>250</v>
      </c>
      <c r="AH105" s="138">
        <v>100</v>
      </c>
      <c r="AI105" s="138">
        <v>250</v>
      </c>
      <c r="AJ105" s="138"/>
      <c r="AK105" s="138"/>
      <c r="AL105" s="138">
        <v>125</v>
      </c>
      <c r="AM105" s="138">
        <v>200</v>
      </c>
      <c r="AN105" s="138">
        <v>250</v>
      </c>
      <c r="AO105" s="138">
        <v>1000</v>
      </c>
      <c r="AP105" s="138">
        <v>100</v>
      </c>
      <c r="AQ105" s="138">
        <v>200</v>
      </c>
    </row>
    <row r="106" spans="1:44" ht="15">
      <c r="A106" s="139">
        <v>78</v>
      </c>
      <c r="B106" s="137" t="s">
        <v>33</v>
      </c>
      <c r="C106" s="137" t="s">
        <v>34</v>
      </c>
      <c r="D106" s="138" t="s">
        <v>35</v>
      </c>
      <c r="E106" s="138" t="s">
        <v>268</v>
      </c>
      <c r="F106" s="138" t="s">
        <v>37</v>
      </c>
      <c r="G106" s="138" t="s">
        <v>297</v>
      </c>
      <c r="H106" s="139"/>
      <c r="I106" s="139"/>
      <c r="J106" s="138">
        <v>100</v>
      </c>
      <c r="K106" s="139"/>
      <c r="L106" s="139"/>
      <c r="M106" s="138">
        <v>200</v>
      </c>
      <c r="N106" s="139"/>
      <c r="O106" s="138">
        <v>250</v>
      </c>
      <c r="P106" s="139"/>
      <c r="Q106" s="138">
        <v>200</v>
      </c>
      <c r="R106" s="138">
        <v>125</v>
      </c>
      <c r="S106" s="139"/>
      <c r="T106" s="139"/>
      <c r="U106" s="139"/>
      <c r="V106" s="139"/>
      <c r="W106" s="139"/>
      <c r="X106" s="139"/>
      <c r="Y106" s="139"/>
      <c r="Z106" s="139"/>
      <c r="AA106" s="139">
        <v>500</v>
      </c>
      <c r="AB106" s="139"/>
      <c r="AC106" s="139">
        <v>333</v>
      </c>
      <c r="AD106" s="139"/>
      <c r="AE106" s="139"/>
      <c r="AF106" s="139"/>
      <c r="AG106" s="138">
        <v>250</v>
      </c>
      <c r="AH106" s="139"/>
      <c r="AI106" s="138">
        <v>250</v>
      </c>
      <c r="AJ106" s="139"/>
      <c r="AK106" s="139"/>
      <c r="AL106" s="139"/>
      <c r="AM106" s="138">
        <v>200</v>
      </c>
      <c r="AN106" s="139"/>
      <c r="AO106" s="139"/>
      <c r="AP106" s="139"/>
      <c r="AQ106" s="138">
        <v>200</v>
      </c>
      <c r="AR106" s="69">
        <f>SUM(H106:AQ106)</f>
        <v>2608</v>
      </c>
    </row>
    <row r="107" spans="1:44" ht="15">
      <c r="A107" s="139">
        <v>76</v>
      </c>
      <c r="B107" s="137" t="s">
        <v>263</v>
      </c>
      <c r="C107" s="137" t="s">
        <v>207</v>
      </c>
      <c r="D107" s="138" t="s">
        <v>50</v>
      </c>
      <c r="E107" s="138" t="s">
        <v>268</v>
      </c>
      <c r="F107" s="138" t="s">
        <v>37</v>
      </c>
      <c r="G107" s="138" t="s">
        <v>4</v>
      </c>
      <c r="H107" s="139"/>
      <c r="I107" s="139"/>
      <c r="J107" s="138">
        <v>100</v>
      </c>
      <c r="K107" s="139"/>
      <c r="L107" s="139"/>
      <c r="M107" s="138">
        <v>200</v>
      </c>
      <c r="N107" s="139"/>
      <c r="O107" s="138">
        <v>250</v>
      </c>
      <c r="P107" s="139"/>
      <c r="Q107" s="138">
        <v>200</v>
      </c>
      <c r="R107" s="138">
        <v>125</v>
      </c>
      <c r="S107" s="139"/>
      <c r="T107" s="139"/>
      <c r="U107" s="139"/>
      <c r="V107" s="139"/>
      <c r="W107" s="139"/>
      <c r="X107" s="139"/>
      <c r="Y107" s="139"/>
      <c r="Z107" s="139">
        <v>100</v>
      </c>
      <c r="AA107" s="139"/>
      <c r="AB107" s="139">
        <v>100</v>
      </c>
      <c r="AC107" s="139"/>
      <c r="AD107" s="139"/>
      <c r="AE107" s="139"/>
      <c r="AF107" s="139"/>
      <c r="AG107" s="138">
        <v>250</v>
      </c>
      <c r="AH107" s="139"/>
      <c r="AI107" s="138">
        <v>250</v>
      </c>
      <c r="AJ107" s="139"/>
      <c r="AK107" s="139"/>
      <c r="AL107" s="139"/>
      <c r="AM107" s="138">
        <v>200</v>
      </c>
      <c r="AN107" s="139">
        <v>250</v>
      </c>
      <c r="AO107" s="139"/>
      <c r="AP107" s="139"/>
      <c r="AQ107" s="138">
        <v>200</v>
      </c>
      <c r="AR107" s="69">
        <f>SUM(H107:AQ107)</f>
        <v>2225</v>
      </c>
    </row>
    <row r="108" spans="1:44" ht="15">
      <c r="A108" s="139">
        <v>67</v>
      </c>
      <c r="B108" s="137" t="s">
        <v>48</v>
      </c>
      <c r="C108" s="137" t="s">
        <v>49</v>
      </c>
      <c r="D108" s="138" t="s">
        <v>50</v>
      </c>
      <c r="E108" s="138" t="s">
        <v>271</v>
      </c>
      <c r="F108" s="138" t="s">
        <v>37</v>
      </c>
      <c r="G108" s="138" t="s">
        <v>4</v>
      </c>
      <c r="H108" s="139"/>
      <c r="I108" s="139"/>
      <c r="J108" s="139"/>
      <c r="K108" s="139">
        <v>1000</v>
      </c>
      <c r="L108" s="139"/>
      <c r="M108" s="138">
        <v>200</v>
      </c>
      <c r="N108" s="139"/>
      <c r="O108" s="138">
        <v>250</v>
      </c>
      <c r="P108" s="139"/>
      <c r="Q108" s="138">
        <v>200</v>
      </c>
      <c r="R108" s="138">
        <v>125</v>
      </c>
      <c r="S108" s="139"/>
      <c r="T108" s="139"/>
      <c r="U108" s="139"/>
      <c r="V108" s="139">
        <v>500</v>
      </c>
      <c r="W108" s="139"/>
      <c r="X108" s="139"/>
      <c r="Y108" s="139"/>
      <c r="Z108" s="139"/>
      <c r="AA108" s="139">
        <v>500</v>
      </c>
      <c r="AB108" s="139"/>
      <c r="AC108" s="139">
        <v>333</v>
      </c>
      <c r="AD108" s="139"/>
      <c r="AE108" s="139"/>
      <c r="AF108" s="139"/>
      <c r="AG108" s="138">
        <v>250</v>
      </c>
      <c r="AH108" s="139"/>
      <c r="AI108" s="138">
        <v>250</v>
      </c>
      <c r="AJ108" s="139"/>
      <c r="AK108" s="139"/>
      <c r="AL108" s="139"/>
      <c r="AM108" s="138">
        <v>200</v>
      </c>
      <c r="AN108" s="139"/>
      <c r="AO108" s="139">
        <v>1000</v>
      </c>
      <c r="AP108" s="139"/>
      <c r="AQ108" s="138">
        <v>200</v>
      </c>
      <c r="AR108" s="69">
        <f>SUM(H108:AQ108)</f>
        <v>5008</v>
      </c>
    </row>
    <row r="109" spans="1:44" ht="15">
      <c r="A109" s="139">
        <v>6</v>
      </c>
      <c r="B109" s="137" t="s">
        <v>223</v>
      </c>
      <c r="C109" s="137" t="s">
        <v>34</v>
      </c>
      <c r="D109" s="138" t="s">
        <v>107</v>
      </c>
      <c r="E109" s="138" t="s">
        <v>270</v>
      </c>
      <c r="F109" s="138" t="s">
        <v>37</v>
      </c>
      <c r="G109" s="138" t="s">
        <v>297</v>
      </c>
      <c r="H109" s="139"/>
      <c r="I109" s="139"/>
      <c r="J109" s="139">
        <v>100</v>
      </c>
      <c r="K109" s="139"/>
      <c r="L109" s="139"/>
      <c r="M109" s="138">
        <v>200</v>
      </c>
      <c r="N109" s="139">
        <v>100</v>
      </c>
      <c r="O109" s="139"/>
      <c r="P109" s="139"/>
      <c r="Q109" s="138">
        <v>200</v>
      </c>
      <c r="R109" s="138">
        <v>125</v>
      </c>
      <c r="S109" s="139"/>
      <c r="T109" s="139"/>
      <c r="U109" s="139"/>
      <c r="V109" s="139"/>
      <c r="W109" s="139"/>
      <c r="X109" s="139"/>
      <c r="Y109" s="139"/>
      <c r="Z109" s="139">
        <v>100</v>
      </c>
      <c r="AA109" s="139"/>
      <c r="AB109" s="139"/>
      <c r="AC109" s="139">
        <v>333</v>
      </c>
      <c r="AD109" s="139"/>
      <c r="AE109" s="139"/>
      <c r="AF109" s="139"/>
      <c r="AG109" s="139">
        <v>250</v>
      </c>
      <c r="AH109" s="139"/>
      <c r="AI109" s="138">
        <v>250</v>
      </c>
      <c r="AJ109" s="139"/>
      <c r="AK109" s="139"/>
      <c r="AL109" s="139"/>
      <c r="AM109" s="138">
        <v>200</v>
      </c>
      <c r="AN109" s="139"/>
      <c r="AO109" s="139"/>
      <c r="AP109" s="139"/>
      <c r="AQ109" s="138">
        <v>200</v>
      </c>
      <c r="AR109" s="69">
        <f>SUM(H109:AQ109)</f>
        <v>2058</v>
      </c>
    </row>
    <row r="110" spans="1:44" ht="15">
      <c r="A110" s="139">
        <v>8</v>
      </c>
      <c r="B110" s="137" t="s">
        <v>224</v>
      </c>
      <c r="C110" s="137" t="s">
        <v>73</v>
      </c>
      <c r="D110" s="138" t="s">
        <v>50</v>
      </c>
      <c r="E110" s="138" t="s">
        <v>271</v>
      </c>
      <c r="F110" s="138" t="s">
        <v>37</v>
      </c>
      <c r="G110" s="138" t="s">
        <v>297</v>
      </c>
      <c r="H110" s="139"/>
      <c r="I110" s="139"/>
      <c r="J110" s="139">
        <v>100</v>
      </c>
      <c r="K110" s="139"/>
      <c r="L110" s="139"/>
      <c r="M110" s="139">
        <v>200</v>
      </c>
      <c r="N110" s="139"/>
      <c r="O110" s="139">
        <v>250</v>
      </c>
      <c r="P110" s="139"/>
      <c r="Q110" s="138">
        <v>200</v>
      </c>
      <c r="R110" s="139"/>
      <c r="S110" s="139"/>
      <c r="T110" s="139"/>
      <c r="U110" s="139"/>
      <c r="V110" s="139"/>
      <c r="W110" s="139"/>
      <c r="X110" s="139"/>
      <c r="Y110" s="139"/>
      <c r="Z110" s="139">
        <v>100</v>
      </c>
      <c r="AA110" s="139"/>
      <c r="AB110" s="139">
        <v>100</v>
      </c>
      <c r="AC110" s="139"/>
      <c r="AD110" s="139"/>
      <c r="AE110" s="139"/>
      <c r="AF110" s="139">
        <v>100</v>
      </c>
      <c r="AG110" s="139"/>
      <c r="AH110" s="139">
        <v>100</v>
      </c>
      <c r="AI110" s="139"/>
      <c r="AJ110" s="139"/>
      <c r="AK110" s="139"/>
      <c r="AL110" s="139"/>
      <c r="AM110" s="138">
        <v>200</v>
      </c>
      <c r="AN110" s="139"/>
      <c r="AO110" s="139"/>
      <c r="AP110" s="139"/>
      <c r="AQ110" s="138">
        <v>200</v>
      </c>
      <c r="AR110" s="69">
        <f>SUM(H110:AQ110)</f>
        <v>1550</v>
      </c>
    </row>
    <row r="112" spans="1:3" ht="15">
      <c r="A112" s="208" t="s">
        <v>333</v>
      </c>
      <c r="B112" s="208"/>
      <c r="C112" s="208"/>
    </row>
    <row r="113" spans="1:43" ht="15" customHeight="1">
      <c r="A113" s="207" t="s">
        <v>6</v>
      </c>
      <c r="B113" s="183" t="s">
        <v>7</v>
      </c>
      <c r="C113" s="183" t="s">
        <v>8</v>
      </c>
      <c r="D113" s="188" t="s">
        <v>25</v>
      </c>
      <c r="E113" s="188" t="s">
        <v>26</v>
      </c>
      <c r="F113" s="188" t="s">
        <v>27</v>
      </c>
      <c r="G113" s="188" t="s">
        <v>28</v>
      </c>
      <c r="H113" s="188" t="s">
        <v>9</v>
      </c>
      <c r="I113" s="188"/>
      <c r="J113" s="188" t="s">
        <v>10</v>
      </c>
      <c r="K113" s="188"/>
      <c r="L113" s="188" t="s">
        <v>11</v>
      </c>
      <c r="M113" s="188"/>
      <c r="N113" s="188" t="s">
        <v>12</v>
      </c>
      <c r="O113" s="188"/>
      <c r="P113" s="188" t="s">
        <v>13</v>
      </c>
      <c r="Q113" s="188"/>
      <c r="R113" s="188" t="s">
        <v>14</v>
      </c>
      <c r="S113" s="188"/>
      <c r="T113" s="188" t="s">
        <v>15</v>
      </c>
      <c r="U113" s="188"/>
      <c r="V113" s="188" t="s">
        <v>16</v>
      </c>
      <c r="W113" s="188"/>
      <c r="X113" s="188" t="s">
        <v>17</v>
      </c>
      <c r="Y113" s="188"/>
      <c r="Z113" s="188" t="s">
        <v>18</v>
      </c>
      <c r="AA113" s="188"/>
      <c r="AB113" s="188" t="s">
        <v>19</v>
      </c>
      <c r="AC113" s="188"/>
      <c r="AD113" s="188" t="s">
        <v>20</v>
      </c>
      <c r="AE113" s="188"/>
      <c r="AF113" s="188" t="s">
        <v>21</v>
      </c>
      <c r="AG113" s="188"/>
      <c r="AH113" s="188" t="s">
        <v>22</v>
      </c>
      <c r="AI113" s="188"/>
      <c r="AJ113" s="188" t="s">
        <v>23</v>
      </c>
      <c r="AK113" s="188"/>
      <c r="AL113" s="188" t="s">
        <v>24</v>
      </c>
      <c r="AM113" s="188"/>
      <c r="AN113" s="188" t="s">
        <v>201</v>
      </c>
      <c r="AO113" s="188"/>
      <c r="AP113" s="188" t="s">
        <v>202</v>
      </c>
      <c r="AQ113" s="188"/>
    </row>
    <row r="114" spans="1:43" ht="15">
      <c r="A114" s="207"/>
      <c r="B114" s="183"/>
      <c r="C114" s="183"/>
      <c r="D114" s="188"/>
      <c r="E114" s="188"/>
      <c r="F114" s="188"/>
      <c r="G114" s="188"/>
      <c r="H114" s="138" t="s">
        <v>30</v>
      </c>
      <c r="I114" s="138" t="s">
        <v>31</v>
      </c>
      <c r="J114" s="138" t="s">
        <v>30</v>
      </c>
      <c r="K114" s="138" t="s">
        <v>31</v>
      </c>
      <c r="L114" s="138" t="s">
        <v>30</v>
      </c>
      <c r="M114" s="138" t="s">
        <v>31</v>
      </c>
      <c r="N114" s="138" t="s">
        <v>30</v>
      </c>
      <c r="O114" s="138" t="s">
        <v>31</v>
      </c>
      <c r="P114" s="138" t="s">
        <v>30</v>
      </c>
      <c r="Q114" s="138" t="s">
        <v>31</v>
      </c>
      <c r="R114" s="138" t="s">
        <v>30</v>
      </c>
      <c r="S114" s="138" t="s">
        <v>31</v>
      </c>
      <c r="T114" s="138" t="s">
        <v>30</v>
      </c>
      <c r="U114" s="138" t="s">
        <v>31</v>
      </c>
      <c r="V114" s="138" t="s">
        <v>30</v>
      </c>
      <c r="W114" s="138" t="s">
        <v>31</v>
      </c>
      <c r="X114" s="138" t="s">
        <v>30</v>
      </c>
      <c r="Y114" s="138" t="s">
        <v>31</v>
      </c>
      <c r="Z114" s="138" t="s">
        <v>30</v>
      </c>
      <c r="AA114" s="138" t="s">
        <v>31</v>
      </c>
      <c r="AB114" s="138" t="s">
        <v>30</v>
      </c>
      <c r="AC114" s="138" t="s">
        <v>31</v>
      </c>
      <c r="AD114" s="138" t="s">
        <v>30</v>
      </c>
      <c r="AE114" s="138" t="s">
        <v>31</v>
      </c>
      <c r="AF114" s="138" t="s">
        <v>30</v>
      </c>
      <c r="AG114" s="138" t="s">
        <v>31</v>
      </c>
      <c r="AH114" s="138" t="s">
        <v>30</v>
      </c>
      <c r="AI114" s="138" t="s">
        <v>31</v>
      </c>
      <c r="AJ114" s="138" t="s">
        <v>30</v>
      </c>
      <c r="AK114" s="138" t="s">
        <v>31</v>
      </c>
      <c r="AL114" s="138" t="s">
        <v>30</v>
      </c>
      <c r="AM114" s="138" t="s">
        <v>31</v>
      </c>
      <c r="AN114" s="138" t="s">
        <v>30</v>
      </c>
      <c r="AO114" s="138" t="s">
        <v>31</v>
      </c>
      <c r="AP114" s="138" t="s">
        <v>30</v>
      </c>
      <c r="AQ114" s="138" t="s">
        <v>31</v>
      </c>
    </row>
    <row r="115" spans="1:43" ht="15">
      <c r="A115" s="139"/>
      <c r="B115" s="137"/>
      <c r="C115" s="137"/>
      <c r="D115" s="138"/>
      <c r="E115" s="138"/>
      <c r="F115" s="138"/>
      <c r="G115" s="138"/>
      <c r="H115" s="138"/>
      <c r="I115" s="138"/>
      <c r="J115" s="138"/>
      <c r="K115" s="138"/>
      <c r="L115" s="138">
        <v>167</v>
      </c>
      <c r="M115" s="138">
        <v>1000</v>
      </c>
      <c r="N115" s="138"/>
      <c r="O115" s="138"/>
      <c r="P115" s="138"/>
      <c r="Q115" s="138">
        <v>333</v>
      </c>
      <c r="R115" s="138"/>
      <c r="S115" s="138"/>
      <c r="T115" s="138"/>
      <c r="U115" s="138"/>
      <c r="V115" s="138"/>
      <c r="W115" s="138"/>
      <c r="X115" s="138"/>
      <c r="Y115" s="138"/>
      <c r="Z115" s="138"/>
      <c r="AA115" s="138"/>
      <c r="AB115" s="138"/>
      <c r="AC115" s="138">
        <v>333</v>
      </c>
      <c r="AD115" s="138"/>
      <c r="AE115" s="138"/>
      <c r="AF115" s="138">
        <v>250</v>
      </c>
      <c r="AG115" s="138">
        <v>500</v>
      </c>
      <c r="AH115" s="138">
        <v>167</v>
      </c>
      <c r="AI115" s="138" t="e">
        <f>1000/#REF!</f>
        <v>#REF!</v>
      </c>
      <c r="AJ115" s="138">
        <v>500</v>
      </c>
      <c r="AK115" s="138"/>
      <c r="AL115" s="138">
        <v>167</v>
      </c>
      <c r="AM115" s="138">
        <v>500</v>
      </c>
      <c r="AN115" s="138"/>
      <c r="AO115" s="138"/>
      <c r="AP115" s="138">
        <v>167</v>
      </c>
      <c r="AQ115" s="138">
        <v>500</v>
      </c>
    </row>
    <row r="116" spans="1:44" ht="15">
      <c r="A116" s="139">
        <v>80</v>
      </c>
      <c r="B116" s="137" t="s">
        <v>266</v>
      </c>
      <c r="C116" s="137" t="s">
        <v>219</v>
      </c>
      <c r="D116" s="138" t="s">
        <v>177</v>
      </c>
      <c r="E116" s="138" t="s">
        <v>287</v>
      </c>
      <c r="F116" s="138" t="s">
        <v>294</v>
      </c>
      <c r="G116" s="138" t="s">
        <v>319</v>
      </c>
      <c r="H116" s="139"/>
      <c r="I116" s="139"/>
      <c r="J116" s="139"/>
      <c r="K116" s="139"/>
      <c r="L116" s="138">
        <v>167</v>
      </c>
      <c r="M116" s="139"/>
      <c r="N116" s="139"/>
      <c r="O116" s="139"/>
      <c r="P116" s="139"/>
      <c r="Q116" s="138">
        <v>333</v>
      </c>
      <c r="R116" s="139"/>
      <c r="S116" s="139"/>
      <c r="T116" s="139"/>
      <c r="U116" s="139"/>
      <c r="V116" s="139"/>
      <c r="W116" s="139"/>
      <c r="X116" s="139"/>
      <c r="Y116" s="139"/>
      <c r="Z116" s="139"/>
      <c r="AA116" s="139"/>
      <c r="AB116" s="139"/>
      <c r="AC116" s="138">
        <v>333</v>
      </c>
      <c r="AD116" s="139"/>
      <c r="AE116" s="139"/>
      <c r="AF116" s="139"/>
      <c r="AG116" s="139"/>
      <c r="AH116" s="139">
        <v>167</v>
      </c>
      <c r="AI116" s="139"/>
      <c r="AJ116" s="139"/>
      <c r="AK116" s="139"/>
      <c r="AL116" s="139">
        <v>167</v>
      </c>
      <c r="AM116" s="139"/>
      <c r="AN116" s="139"/>
      <c r="AO116" s="139"/>
      <c r="AP116" s="139">
        <v>167</v>
      </c>
      <c r="AQ116" s="139"/>
      <c r="AR116" s="69">
        <f>SUM(H116:AQ116)</f>
        <v>1334</v>
      </c>
    </row>
    <row r="117" spans="1:44" ht="15">
      <c r="A117" s="139">
        <v>83</v>
      </c>
      <c r="B117" s="137" t="s">
        <v>267</v>
      </c>
      <c r="C117" s="137" t="s">
        <v>220</v>
      </c>
      <c r="D117" s="138" t="s">
        <v>177</v>
      </c>
      <c r="E117" s="138" t="s">
        <v>287</v>
      </c>
      <c r="F117" s="138" t="s">
        <v>295</v>
      </c>
      <c r="G117" s="138" t="s">
        <v>4</v>
      </c>
      <c r="H117" s="139"/>
      <c r="I117" s="139"/>
      <c r="J117" s="139"/>
      <c r="K117" s="139"/>
      <c r="L117" s="138">
        <v>167</v>
      </c>
      <c r="M117" s="139"/>
      <c r="N117" s="139"/>
      <c r="O117" s="139"/>
      <c r="P117" s="139"/>
      <c r="Q117" s="138">
        <v>333</v>
      </c>
      <c r="R117" s="139"/>
      <c r="S117" s="139"/>
      <c r="T117" s="139"/>
      <c r="U117" s="139"/>
      <c r="V117" s="139"/>
      <c r="W117" s="139"/>
      <c r="X117" s="139"/>
      <c r="Y117" s="139"/>
      <c r="Z117" s="139"/>
      <c r="AA117" s="139"/>
      <c r="AB117" s="139"/>
      <c r="AC117" s="138">
        <v>333</v>
      </c>
      <c r="AD117" s="139"/>
      <c r="AE117" s="139"/>
      <c r="AF117" s="139"/>
      <c r="AG117" s="139">
        <v>500</v>
      </c>
      <c r="AH117" s="139"/>
      <c r="AI117" s="139">
        <v>500</v>
      </c>
      <c r="AJ117" s="139"/>
      <c r="AK117" s="139"/>
      <c r="AL117" s="139"/>
      <c r="AM117" s="139">
        <v>500</v>
      </c>
      <c r="AN117" s="139"/>
      <c r="AO117" s="139"/>
      <c r="AP117" s="139"/>
      <c r="AQ117" s="139">
        <v>500</v>
      </c>
      <c r="AR117" s="69">
        <f>SUM(H117:AQ117)</f>
        <v>2833</v>
      </c>
    </row>
    <row r="118" spans="1:44" ht="30">
      <c r="A118" s="139">
        <v>14</v>
      </c>
      <c r="B118" s="137" t="s">
        <v>226</v>
      </c>
      <c r="C118" s="137" t="s">
        <v>96</v>
      </c>
      <c r="D118" s="138" t="s">
        <v>188</v>
      </c>
      <c r="E118" s="138" t="s">
        <v>167</v>
      </c>
      <c r="F118" s="138" t="s">
        <v>37</v>
      </c>
      <c r="G118" s="138" t="s">
        <v>300</v>
      </c>
      <c r="H118" s="139"/>
      <c r="I118" s="139"/>
      <c r="J118" s="139"/>
      <c r="K118" s="139"/>
      <c r="M118" s="69">
        <v>1000</v>
      </c>
      <c r="N118" s="139"/>
      <c r="O118" s="139"/>
      <c r="P118" s="139"/>
      <c r="Q118" s="138">
        <v>333</v>
      </c>
      <c r="R118" s="139"/>
      <c r="S118" s="139"/>
      <c r="T118" s="139"/>
      <c r="U118" s="139"/>
      <c r="V118" s="139"/>
      <c r="W118" s="139"/>
      <c r="X118" s="139"/>
      <c r="Y118" s="139"/>
      <c r="Z118" s="139"/>
      <c r="AA118" s="139"/>
      <c r="AB118" s="139"/>
      <c r="AC118" s="138">
        <v>333</v>
      </c>
      <c r="AD118" s="139"/>
      <c r="AE118" s="139"/>
      <c r="AF118" s="139"/>
      <c r="AG118" s="139">
        <v>500</v>
      </c>
      <c r="AH118" s="139"/>
      <c r="AI118" s="139">
        <v>500</v>
      </c>
      <c r="AJ118" s="139"/>
      <c r="AK118" s="139"/>
      <c r="AL118" s="139"/>
      <c r="AM118" s="139">
        <v>500</v>
      </c>
      <c r="AN118" s="139"/>
      <c r="AO118" s="139"/>
      <c r="AP118" s="139"/>
      <c r="AQ118" s="139">
        <v>500</v>
      </c>
      <c r="AR118" s="69">
        <f>SUM(H118:AQ118)</f>
        <v>3666</v>
      </c>
    </row>
  </sheetData>
  <sheetProtection/>
  <mergeCells count="182">
    <mergeCell ref="P113:Q113"/>
    <mergeCell ref="R113:S113"/>
    <mergeCell ref="T113:U113"/>
    <mergeCell ref="V113:W113"/>
    <mergeCell ref="X113:Y113"/>
    <mergeCell ref="Z113:AA113"/>
    <mergeCell ref="AN113:AO113"/>
    <mergeCell ref="AP113:AQ113"/>
    <mergeCell ref="AB113:AC113"/>
    <mergeCell ref="AD113:AE113"/>
    <mergeCell ref="AF113:AG113"/>
    <mergeCell ref="AH113:AI113"/>
    <mergeCell ref="AJ113:AK113"/>
    <mergeCell ref="AL113:AM113"/>
    <mergeCell ref="AJ103:AK103"/>
    <mergeCell ref="AL103:AM103"/>
    <mergeCell ref="P103:Q103"/>
    <mergeCell ref="R103:S103"/>
    <mergeCell ref="T103:U103"/>
    <mergeCell ref="V103:W103"/>
    <mergeCell ref="AP103:AQ103"/>
    <mergeCell ref="A112:C112"/>
    <mergeCell ref="A113:A114"/>
    <mergeCell ref="B113:B114"/>
    <mergeCell ref="C113:C114"/>
    <mergeCell ref="D113:D114"/>
    <mergeCell ref="E113:E114"/>
    <mergeCell ref="AB103:AC103"/>
    <mergeCell ref="AD103:AE103"/>
    <mergeCell ref="AF103:AG103"/>
    <mergeCell ref="AN92:AO92"/>
    <mergeCell ref="N92:O92"/>
    <mergeCell ref="F113:F114"/>
    <mergeCell ref="G113:G114"/>
    <mergeCell ref="H113:I113"/>
    <mergeCell ref="J113:K113"/>
    <mergeCell ref="L113:M113"/>
    <mergeCell ref="N113:O113"/>
    <mergeCell ref="AN103:AO103"/>
    <mergeCell ref="AH103:AI103"/>
    <mergeCell ref="Z103:AA103"/>
    <mergeCell ref="F103:F104"/>
    <mergeCell ref="G103:G104"/>
    <mergeCell ref="H103:I103"/>
    <mergeCell ref="J103:K103"/>
    <mergeCell ref="L103:M103"/>
    <mergeCell ref="N103:O103"/>
    <mergeCell ref="F92:F93"/>
    <mergeCell ref="G92:G93"/>
    <mergeCell ref="H92:I92"/>
    <mergeCell ref="J92:K92"/>
    <mergeCell ref="L92:M92"/>
    <mergeCell ref="X103:Y103"/>
    <mergeCell ref="AH92:AI92"/>
    <mergeCell ref="AJ92:AK92"/>
    <mergeCell ref="AL92:AM92"/>
    <mergeCell ref="P92:Q92"/>
    <mergeCell ref="R92:S92"/>
    <mergeCell ref="T92:U92"/>
    <mergeCell ref="V92:W92"/>
    <mergeCell ref="X92:Y92"/>
    <mergeCell ref="Z92:AA92"/>
    <mergeCell ref="AP92:AQ92"/>
    <mergeCell ref="A102:C102"/>
    <mergeCell ref="A103:A104"/>
    <mergeCell ref="B103:B104"/>
    <mergeCell ref="C103:C104"/>
    <mergeCell ref="D103:D104"/>
    <mergeCell ref="E103:E104"/>
    <mergeCell ref="AB92:AC92"/>
    <mergeCell ref="AD92:AE92"/>
    <mergeCell ref="AF92:AG92"/>
    <mergeCell ref="AJ80:AK80"/>
    <mergeCell ref="AL80:AM80"/>
    <mergeCell ref="P80:Q80"/>
    <mergeCell ref="R80:S80"/>
    <mergeCell ref="T80:U80"/>
    <mergeCell ref="V80:W80"/>
    <mergeCell ref="X80:Y80"/>
    <mergeCell ref="Z80:AA80"/>
    <mergeCell ref="A91:C91"/>
    <mergeCell ref="A92:A93"/>
    <mergeCell ref="B92:B93"/>
    <mergeCell ref="C92:C93"/>
    <mergeCell ref="D92:D93"/>
    <mergeCell ref="E92:E93"/>
    <mergeCell ref="AB71:AC71"/>
    <mergeCell ref="AN80:AO80"/>
    <mergeCell ref="J80:K80"/>
    <mergeCell ref="L80:M80"/>
    <mergeCell ref="N80:O80"/>
    <mergeCell ref="AP80:AQ80"/>
    <mergeCell ref="AB80:AC80"/>
    <mergeCell ref="AD80:AE80"/>
    <mergeCell ref="AF80:AG80"/>
    <mergeCell ref="AH80:AI80"/>
    <mergeCell ref="A79:C79"/>
    <mergeCell ref="A80:A81"/>
    <mergeCell ref="B80:B81"/>
    <mergeCell ref="C80:C81"/>
    <mergeCell ref="D80:D81"/>
    <mergeCell ref="E80:E81"/>
    <mergeCell ref="V71:W71"/>
    <mergeCell ref="X71:Y71"/>
    <mergeCell ref="Z71:AA71"/>
    <mergeCell ref="F71:F72"/>
    <mergeCell ref="G71:G72"/>
    <mergeCell ref="G80:G81"/>
    <mergeCell ref="H80:I80"/>
    <mergeCell ref="F80:F81"/>
    <mergeCell ref="AN71:AO71"/>
    <mergeCell ref="AP71:AQ71"/>
    <mergeCell ref="AH71:AI71"/>
    <mergeCell ref="L47:M47"/>
    <mergeCell ref="N47:O47"/>
    <mergeCell ref="AD71:AE71"/>
    <mergeCell ref="AF71:AG71"/>
    <mergeCell ref="P71:Q71"/>
    <mergeCell ref="R71:S71"/>
    <mergeCell ref="T71:U71"/>
    <mergeCell ref="AF47:AG47"/>
    <mergeCell ref="AH47:AI47"/>
    <mergeCell ref="AJ47:AK47"/>
    <mergeCell ref="AL47:AM47"/>
    <mergeCell ref="P47:Q47"/>
    <mergeCell ref="R47:S47"/>
    <mergeCell ref="T47:U47"/>
    <mergeCell ref="V47:W47"/>
    <mergeCell ref="AL71:AM71"/>
    <mergeCell ref="AP47:AQ47"/>
    <mergeCell ref="A70:C70"/>
    <mergeCell ref="A71:A72"/>
    <mergeCell ref="B71:B72"/>
    <mergeCell ref="C71:C72"/>
    <mergeCell ref="D71:D72"/>
    <mergeCell ref="E71:E72"/>
    <mergeCell ref="AB47:AC47"/>
    <mergeCell ref="AD47:AE47"/>
    <mergeCell ref="AN3:AO3"/>
    <mergeCell ref="J3:K3"/>
    <mergeCell ref="L3:M3"/>
    <mergeCell ref="N3:O3"/>
    <mergeCell ref="H71:I71"/>
    <mergeCell ref="J71:K71"/>
    <mergeCell ref="L71:M71"/>
    <mergeCell ref="N71:O71"/>
    <mergeCell ref="AN47:AO47"/>
    <mergeCell ref="AJ71:AK71"/>
    <mergeCell ref="F3:F4"/>
    <mergeCell ref="G3:G4"/>
    <mergeCell ref="H3:I3"/>
    <mergeCell ref="X47:Y47"/>
    <mergeCell ref="Z47:AA47"/>
    <mergeCell ref="F47:F48"/>
    <mergeCell ref="G47:G48"/>
    <mergeCell ref="H47:I47"/>
    <mergeCell ref="J47:K47"/>
    <mergeCell ref="AB3:AC3"/>
    <mergeCell ref="AD3:AE3"/>
    <mergeCell ref="AF3:AG3"/>
    <mergeCell ref="P3:Q3"/>
    <mergeCell ref="R3:S3"/>
    <mergeCell ref="T3:U3"/>
    <mergeCell ref="V3:W3"/>
    <mergeCell ref="X3:Y3"/>
    <mergeCell ref="Z3:AA3"/>
    <mergeCell ref="AP3:AQ3"/>
    <mergeCell ref="AH3:AI3"/>
    <mergeCell ref="AJ3:AK3"/>
    <mergeCell ref="AL3:AM3"/>
    <mergeCell ref="A46:C46"/>
    <mergeCell ref="A47:A48"/>
    <mergeCell ref="B47:B48"/>
    <mergeCell ref="C47:C48"/>
    <mergeCell ref="D47:D48"/>
    <mergeCell ref="E47:E48"/>
    <mergeCell ref="A2:C2"/>
    <mergeCell ref="A3:A4"/>
    <mergeCell ref="B3:B4"/>
    <mergeCell ref="C3:C4"/>
    <mergeCell ref="D3:D4"/>
    <mergeCell ref="E3:E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AV116"/>
  <sheetViews>
    <sheetView zoomScalePageLayoutView="0" workbookViewId="0" topLeftCell="A1">
      <selection activeCell="AV30" sqref="AV30"/>
    </sheetView>
  </sheetViews>
  <sheetFormatPr defaultColWidth="9.140625" defaultRowHeight="15"/>
  <cols>
    <col min="1" max="1" width="9.140625" style="69" customWidth="1"/>
    <col min="2" max="2" width="16.140625" style="70" customWidth="1"/>
    <col min="3" max="3" width="11.7109375" style="70" customWidth="1"/>
    <col min="4" max="4" width="14.28125" style="69" hidden="1" customWidth="1"/>
    <col min="5" max="5" width="9.140625" style="69" hidden="1" customWidth="1"/>
    <col min="6" max="6" width="16.00390625" style="69" hidden="1" customWidth="1"/>
    <col min="7" max="7" width="17.7109375" style="69" hidden="1" customWidth="1"/>
    <col min="8" max="8" width="5.28125" style="69" customWidth="1"/>
    <col min="9" max="9" width="7.00390625" style="69" customWidth="1"/>
    <col min="10" max="10" width="5.57421875" style="69" customWidth="1"/>
    <col min="11" max="11" width="8.00390625" style="69" customWidth="1"/>
    <col min="12" max="12" width="5.140625" style="69" customWidth="1"/>
    <col min="13" max="13" width="5.00390625" style="69" customWidth="1"/>
    <col min="14" max="14" width="4.7109375" style="69" customWidth="1"/>
    <col min="15" max="15" width="4.421875" style="69" customWidth="1"/>
    <col min="16" max="16" width="4.28125" style="69" customWidth="1"/>
    <col min="17" max="17" width="5.140625" style="69" customWidth="1"/>
    <col min="18" max="18" width="5.8515625" style="69" customWidth="1"/>
    <col min="19" max="19" width="4.7109375" style="69" customWidth="1"/>
    <col min="20" max="20" width="4.421875" style="69" customWidth="1"/>
    <col min="21" max="21" width="4.7109375" style="69" customWidth="1"/>
    <col min="22" max="22" width="5.28125" style="69" customWidth="1"/>
    <col min="23" max="23" width="5.57421875" style="69" customWidth="1"/>
    <col min="24" max="24" width="4.28125" style="69" customWidth="1"/>
    <col min="25" max="25" width="4.8515625" style="69" customWidth="1"/>
    <col min="26" max="26" width="6.00390625" style="69" customWidth="1"/>
    <col min="27" max="27" width="5.140625" style="69" customWidth="1"/>
    <col min="28" max="28" width="5.28125" style="69" customWidth="1"/>
    <col min="29" max="29" width="5.00390625" style="69" customWidth="1"/>
    <col min="30" max="30" width="5.140625" style="69" customWidth="1"/>
    <col min="31" max="31" width="5.28125" style="69" customWidth="1"/>
    <col min="32" max="32" width="6.140625" style="69" customWidth="1"/>
    <col min="33" max="33" width="6.7109375" style="69" customWidth="1"/>
    <col min="34" max="34" width="5.421875" style="69" customWidth="1"/>
    <col min="35" max="35" width="5.00390625" style="69" customWidth="1"/>
    <col min="36" max="36" width="5.7109375" style="69" hidden="1" customWidth="1"/>
    <col min="37" max="38" width="4.28125" style="69" hidden="1" customWidth="1"/>
    <col min="39" max="39" width="5.57421875" style="69" hidden="1" customWidth="1"/>
    <col min="40" max="40" width="6.140625" style="69" hidden="1" customWidth="1"/>
    <col min="41" max="41" width="5.8515625" style="69" hidden="1" customWidth="1"/>
    <col min="42" max="42" width="6.140625" style="69" hidden="1" customWidth="1"/>
    <col min="43" max="43" width="6.8515625" style="69" hidden="1" customWidth="1"/>
    <col min="44" max="44" width="6.140625" style="69" hidden="1" customWidth="1"/>
    <col min="45" max="45" width="6.8515625" style="69" hidden="1" customWidth="1"/>
    <col min="46" max="46" width="6.140625" style="69" hidden="1" customWidth="1"/>
    <col min="47" max="47" width="6.8515625" style="69" hidden="1" customWidth="1"/>
    <col min="48" max="48" width="11.421875" style="69" bestFit="1" customWidth="1"/>
    <col min="49" max="16384" width="9.140625" style="69" customWidth="1"/>
  </cols>
  <sheetData>
    <row r="2" spans="1:3" ht="15.75" thickBot="1">
      <c r="A2" s="179" t="s">
        <v>327</v>
      </c>
      <c r="B2" s="179"/>
      <c r="C2" s="179"/>
    </row>
    <row r="3" spans="1:48" ht="15">
      <c r="A3" s="180" t="s">
        <v>6</v>
      </c>
      <c r="B3" s="182" t="s">
        <v>7</v>
      </c>
      <c r="C3" s="184" t="s">
        <v>8</v>
      </c>
      <c r="D3" s="189" t="s">
        <v>25</v>
      </c>
      <c r="E3" s="186" t="s">
        <v>26</v>
      </c>
      <c r="F3" s="186" t="s">
        <v>27</v>
      </c>
      <c r="G3" s="186" t="s">
        <v>28</v>
      </c>
      <c r="H3" s="186" t="s">
        <v>9</v>
      </c>
      <c r="I3" s="186"/>
      <c r="J3" s="186" t="s">
        <v>10</v>
      </c>
      <c r="K3" s="186"/>
      <c r="L3" s="186" t="s">
        <v>11</v>
      </c>
      <c r="M3" s="186"/>
      <c r="N3" s="186" t="s">
        <v>12</v>
      </c>
      <c r="O3" s="186"/>
      <c r="P3" s="186" t="s">
        <v>13</v>
      </c>
      <c r="Q3" s="186"/>
      <c r="R3" s="186" t="s">
        <v>14</v>
      </c>
      <c r="S3" s="186"/>
      <c r="T3" s="186" t="s">
        <v>15</v>
      </c>
      <c r="U3" s="186"/>
      <c r="V3" s="186" t="s">
        <v>16</v>
      </c>
      <c r="W3" s="186"/>
      <c r="X3" s="186" t="s">
        <v>17</v>
      </c>
      <c r="Y3" s="186"/>
      <c r="Z3" s="186" t="s">
        <v>18</v>
      </c>
      <c r="AA3" s="186"/>
      <c r="AB3" s="186" t="s">
        <v>19</v>
      </c>
      <c r="AC3" s="186"/>
      <c r="AD3" s="186" t="s">
        <v>20</v>
      </c>
      <c r="AE3" s="186"/>
      <c r="AF3" s="186" t="s">
        <v>21</v>
      </c>
      <c r="AG3" s="186"/>
      <c r="AH3" s="186" t="s">
        <v>22</v>
      </c>
      <c r="AI3" s="186"/>
      <c r="AJ3" s="186" t="s">
        <v>23</v>
      </c>
      <c r="AK3" s="186"/>
      <c r="AL3" s="186" t="s">
        <v>24</v>
      </c>
      <c r="AM3" s="186"/>
      <c r="AN3" s="186" t="s">
        <v>201</v>
      </c>
      <c r="AO3" s="186"/>
      <c r="AP3" s="186" t="s">
        <v>202</v>
      </c>
      <c r="AQ3" s="186"/>
      <c r="AR3" s="186" t="s">
        <v>325</v>
      </c>
      <c r="AS3" s="186"/>
      <c r="AT3" s="186" t="s">
        <v>326</v>
      </c>
      <c r="AU3" s="187"/>
      <c r="AV3" s="200" t="s">
        <v>339</v>
      </c>
    </row>
    <row r="4" spans="1:48" ht="15">
      <c r="A4" s="181"/>
      <c r="B4" s="183"/>
      <c r="C4" s="185"/>
      <c r="D4" s="190"/>
      <c r="E4" s="188"/>
      <c r="F4" s="188"/>
      <c r="G4" s="188"/>
      <c r="H4" s="76" t="s">
        <v>30</v>
      </c>
      <c r="I4" s="76" t="s">
        <v>31</v>
      </c>
      <c r="J4" s="76" t="s">
        <v>30</v>
      </c>
      <c r="K4" s="76" t="s">
        <v>31</v>
      </c>
      <c r="L4" s="76" t="s">
        <v>30</v>
      </c>
      <c r="M4" s="76" t="s">
        <v>31</v>
      </c>
      <c r="N4" s="76" t="s">
        <v>30</v>
      </c>
      <c r="O4" s="76" t="s">
        <v>31</v>
      </c>
      <c r="P4" s="76" t="s">
        <v>30</v>
      </c>
      <c r="Q4" s="76" t="s">
        <v>31</v>
      </c>
      <c r="R4" s="76" t="s">
        <v>30</v>
      </c>
      <c r="S4" s="76" t="s">
        <v>31</v>
      </c>
      <c r="T4" s="76" t="s">
        <v>30</v>
      </c>
      <c r="U4" s="76" t="s">
        <v>31</v>
      </c>
      <c r="V4" s="76" t="s">
        <v>30</v>
      </c>
      <c r="W4" s="76" t="s">
        <v>31</v>
      </c>
      <c r="X4" s="76" t="s">
        <v>30</v>
      </c>
      <c r="Y4" s="76" t="s">
        <v>31</v>
      </c>
      <c r="Z4" s="76" t="s">
        <v>30</v>
      </c>
      <c r="AA4" s="76" t="s">
        <v>31</v>
      </c>
      <c r="AB4" s="76" t="s">
        <v>30</v>
      </c>
      <c r="AC4" s="76" t="s">
        <v>31</v>
      </c>
      <c r="AD4" s="76" t="s">
        <v>30</v>
      </c>
      <c r="AE4" s="76" t="s">
        <v>31</v>
      </c>
      <c r="AF4" s="76" t="s">
        <v>30</v>
      </c>
      <c r="AG4" s="76" t="s">
        <v>31</v>
      </c>
      <c r="AH4" s="76" t="s">
        <v>30</v>
      </c>
      <c r="AI4" s="76" t="s">
        <v>31</v>
      </c>
      <c r="AJ4" s="76" t="s">
        <v>30</v>
      </c>
      <c r="AK4" s="76" t="s">
        <v>31</v>
      </c>
      <c r="AL4" s="76" t="s">
        <v>30</v>
      </c>
      <c r="AM4" s="76" t="s">
        <v>31</v>
      </c>
      <c r="AN4" s="76" t="s">
        <v>30</v>
      </c>
      <c r="AO4" s="76" t="s">
        <v>31</v>
      </c>
      <c r="AP4" s="76" t="s">
        <v>30</v>
      </c>
      <c r="AQ4" s="76" t="s">
        <v>31</v>
      </c>
      <c r="AR4" s="76" t="s">
        <v>30</v>
      </c>
      <c r="AS4" s="76" t="s">
        <v>31</v>
      </c>
      <c r="AT4" s="76" t="s">
        <v>30</v>
      </c>
      <c r="AU4" s="91" t="s">
        <v>31</v>
      </c>
      <c r="AV4" s="201"/>
    </row>
    <row r="5" spans="1:48" ht="15.75" thickBot="1">
      <c r="A5" s="191" t="s">
        <v>337</v>
      </c>
      <c r="B5" s="192"/>
      <c r="C5" s="193"/>
      <c r="D5" s="99"/>
      <c r="E5" s="85"/>
      <c r="F5" s="85"/>
      <c r="G5" s="85"/>
      <c r="H5" s="85">
        <v>15</v>
      </c>
      <c r="I5" s="85"/>
      <c r="J5" s="85">
        <v>15</v>
      </c>
      <c r="K5" s="85">
        <v>29</v>
      </c>
      <c r="L5" s="85">
        <v>14</v>
      </c>
      <c r="M5" s="85">
        <v>30</v>
      </c>
      <c r="N5" s="85">
        <v>14</v>
      </c>
      <c r="O5" s="85">
        <v>28</v>
      </c>
      <c r="P5" s="85">
        <v>15</v>
      </c>
      <c r="Q5" s="85">
        <v>53</v>
      </c>
      <c r="R5" s="85">
        <v>14</v>
      </c>
      <c r="S5" s="85">
        <v>32</v>
      </c>
      <c r="T5" s="85">
        <v>14</v>
      </c>
      <c r="U5" s="85">
        <v>28</v>
      </c>
      <c r="V5" s="85">
        <v>16</v>
      </c>
      <c r="W5" s="85">
        <v>32</v>
      </c>
      <c r="X5" s="85">
        <v>14</v>
      </c>
      <c r="Y5" s="85">
        <v>28</v>
      </c>
      <c r="Z5" s="85">
        <v>17</v>
      </c>
      <c r="AA5" s="85">
        <v>36</v>
      </c>
      <c r="AB5" s="85">
        <v>14</v>
      </c>
      <c r="AC5" s="85">
        <v>29</v>
      </c>
      <c r="AD5" s="85">
        <v>20</v>
      </c>
      <c r="AE5" s="85">
        <v>1000</v>
      </c>
      <c r="AF5" s="85">
        <v>14</v>
      </c>
      <c r="AG5" s="85">
        <v>28</v>
      </c>
      <c r="AH5" s="85">
        <v>16</v>
      </c>
      <c r="AI5" s="85">
        <v>32</v>
      </c>
      <c r="AJ5" s="85" t="e">
        <f>500/#REF!</f>
        <v>#REF!</v>
      </c>
      <c r="AK5" s="85" t="e">
        <f>1000/#REF!</f>
        <v>#REF!</v>
      </c>
      <c r="AL5" s="85" t="e">
        <f>500/#REF!</f>
        <v>#REF!</v>
      </c>
      <c r="AM5" s="85" t="e">
        <f>1000/#REF!</f>
        <v>#REF!</v>
      </c>
      <c r="AN5" s="85" t="e">
        <f>500/#REF!</f>
        <v>#REF!</v>
      </c>
      <c r="AO5" s="85" t="e">
        <f>1000/#REF!</f>
        <v>#REF!</v>
      </c>
      <c r="AP5" s="85" t="e">
        <f>500/#REF!</f>
        <v>#REF!</v>
      </c>
      <c r="AQ5" s="85" t="e">
        <f>1000/#REF!</f>
        <v>#REF!</v>
      </c>
      <c r="AR5" s="85" t="e">
        <f>500/#REF!</f>
        <v>#REF!</v>
      </c>
      <c r="AS5" s="85" t="e">
        <f>1000/#REF!</f>
        <v>#REF!</v>
      </c>
      <c r="AT5" s="85" t="e">
        <f>500/#REF!</f>
        <v>#REF!</v>
      </c>
      <c r="AU5" s="92" t="e">
        <f>1000/#REF!</f>
        <v>#REF!</v>
      </c>
      <c r="AV5" s="202"/>
    </row>
    <row r="6" spans="1:48" ht="15">
      <c r="A6" s="86">
        <v>1</v>
      </c>
      <c r="B6" s="83" t="s">
        <v>221</v>
      </c>
      <c r="C6" s="102" t="s">
        <v>128</v>
      </c>
      <c r="D6" s="100" t="s">
        <v>54</v>
      </c>
      <c r="E6" s="84">
        <v>1</v>
      </c>
      <c r="F6" s="84" t="s">
        <v>37</v>
      </c>
      <c r="G6" s="84" t="s">
        <v>5</v>
      </c>
      <c r="H6" s="84">
        <v>15</v>
      </c>
      <c r="I6" s="82"/>
      <c r="J6" s="82"/>
      <c r="K6" s="84">
        <v>29</v>
      </c>
      <c r="L6" s="82"/>
      <c r="M6" s="84">
        <v>30</v>
      </c>
      <c r="N6" s="82"/>
      <c r="O6" s="84">
        <v>28</v>
      </c>
      <c r="P6" s="82"/>
      <c r="Q6" s="84">
        <v>53</v>
      </c>
      <c r="R6" s="82"/>
      <c r="S6" s="84">
        <v>32</v>
      </c>
      <c r="T6" s="82"/>
      <c r="U6" s="84">
        <v>28</v>
      </c>
      <c r="V6" s="82"/>
      <c r="W6" s="84">
        <v>32</v>
      </c>
      <c r="X6" s="82"/>
      <c r="Y6" s="84">
        <v>28</v>
      </c>
      <c r="Z6" s="82"/>
      <c r="AA6" s="82">
        <v>36</v>
      </c>
      <c r="AB6" s="82"/>
      <c r="AC6" s="84">
        <v>29</v>
      </c>
      <c r="AD6" s="82"/>
      <c r="AE6" s="82">
        <v>1000</v>
      </c>
      <c r="AF6" s="82"/>
      <c r="AG6" s="84">
        <v>28</v>
      </c>
      <c r="AH6" s="82"/>
      <c r="AI6" s="84">
        <v>32</v>
      </c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93"/>
      <c r="AV6" s="98">
        <f aca="true" t="shared" si="0" ref="AV6:AV66">SUM(H6:AQ6)</f>
        <v>1400</v>
      </c>
    </row>
    <row r="7" spans="1:48" ht="15">
      <c r="A7" s="87">
        <v>4</v>
      </c>
      <c r="B7" s="78" t="s">
        <v>222</v>
      </c>
      <c r="C7" s="103" t="s">
        <v>117</v>
      </c>
      <c r="D7" s="101" t="s">
        <v>45</v>
      </c>
      <c r="E7" s="76" t="s">
        <v>269</v>
      </c>
      <c r="F7" s="76" t="s">
        <v>37</v>
      </c>
      <c r="G7" s="76" t="s">
        <v>4</v>
      </c>
      <c r="H7" s="76">
        <v>15</v>
      </c>
      <c r="I7" s="77"/>
      <c r="J7" s="77"/>
      <c r="K7" s="76">
        <v>29</v>
      </c>
      <c r="L7" s="77"/>
      <c r="M7" s="76">
        <v>30</v>
      </c>
      <c r="N7" s="77"/>
      <c r="O7" s="76">
        <v>28</v>
      </c>
      <c r="P7" s="77"/>
      <c r="Q7" s="76">
        <v>53</v>
      </c>
      <c r="R7" s="77"/>
      <c r="S7" s="76">
        <v>32</v>
      </c>
      <c r="T7" s="77"/>
      <c r="U7" s="76">
        <v>28</v>
      </c>
      <c r="V7" s="77"/>
      <c r="W7" s="76">
        <v>32</v>
      </c>
      <c r="X7" s="77"/>
      <c r="Y7" s="76">
        <v>28</v>
      </c>
      <c r="Z7" s="77"/>
      <c r="AA7" s="77">
        <v>36</v>
      </c>
      <c r="AB7" s="77"/>
      <c r="AC7" s="76">
        <v>29</v>
      </c>
      <c r="AD7" s="77">
        <v>20</v>
      </c>
      <c r="AE7" s="77"/>
      <c r="AF7" s="77"/>
      <c r="AG7" s="76">
        <v>28</v>
      </c>
      <c r="AH7" s="77"/>
      <c r="AI7" s="76">
        <v>32</v>
      </c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94"/>
      <c r="AV7" s="96">
        <f t="shared" si="0"/>
        <v>420</v>
      </c>
    </row>
    <row r="8" spans="1:48" ht="15">
      <c r="A8" s="87">
        <v>5</v>
      </c>
      <c r="B8" s="78" t="s">
        <v>121</v>
      </c>
      <c r="C8" s="103" t="s">
        <v>122</v>
      </c>
      <c r="D8" s="101" t="s">
        <v>57</v>
      </c>
      <c r="E8" s="76" t="s">
        <v>269</v>
      </c>
      <c r="F8" s="76" t="s">
        <v>37</v>
      </c>
      <c r="G8" s="76" t="s">
        <v>296</v>
      </c>
      <c r="H8" s="76">
        <v>15</v>
      </c>
      <c r="I8" s="77"/>
      <c r="J8" s="77"/>
      <c r="K8" s="76">
        <v>29</v>
      </c>
      <c r="L8" s="77"/>
      <c r="M8" s="76">
        <v>30</v>
      </c>
      <c r="N8" s="77"/>
      <c r="O8" s="76">
        <v>28</v>
      </c>
      <c r="P8" s="77"/>
      <c r="Q8" s="76">
        <v>53</v>
      </c>
      <c r="R8" s="77"/>
      <c r="S8" s="76">
        <v>32</v>
      </c>
      <c r="T8" s="77"/>
      <c r="U8" s="76">
        <v>28</v>
      </c>
      <c r="V8" s="77"/>
      <c r="W8" s="76">
        <v>32</v>
      </c>
      <c r="X8" s="77"/>
      <c r="Y8" s="76">
        <v>28</v>
      </c>
      <c r="Z8" s="77"/>
      <c r="AA8" s="77">
        <v>36</v>
      </c>
      <c r="AB8" s="77"/>
      <c r="AC8" s="76">
        <v>29</v>
      </c>
      <c r="AD8" s="77">
        <v>20</v>
      </c>
      <c r="AE8" s="77"/>
      <c r="AF8" s="77"/>
      <c r="AG8" s="76">
        <v>28</v>
      </c>
      <c r="AH8" s="77"/>
      <c r="AI8" s="76">
        <v>32</v>
      </c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94"/>
      <c r="AV8" s="96">
        <f t="shared" si="0"/>
        <v>420</v>
      </c>
    </row>
    <row r="9" spans="1:48" ht="15">
      <c r="A9" s="87">
        <v>10</v>
      </c>
      <c r="B9" s="78" t="s">
        <v>93</v>
      </c>
      <c r="C9" s="103" t="s">
        <v>94</v>
      </c>
      <c r="D9" s="101" t="s">
        <v>272</v>
      </c>
      <c r="E9" s="76" t="s">
        <v>36</v>
      </c>
      <c r="F9" s="76" t="s">
        <v>37</v>
      </c>
      <c r="G9" s="76" t="s">
        <v>297</v>
      </c>
      <c r="H9" s="76">
        <v>15</v>
      </c>
      <c r="I9" s="77"/>
      <c r="J9" s="77"/>
      <c r="K9" s="76">
        <v>29</v>
      </c>
      <c r="L9" s="77"/>
      <c r="M9" s="76">
        <v>30</v>
      </c>
      <c r="N9" s="77"/>
      <c r="O9" s="76">
        <v>28</v>
      </c>
      <c r="P9" s="77">
        <v>15</v>
      </c>
      <c r="Q9" s="77"/>
      <c r="R9" s="77"/>
      <c r="S9" s="76">
        <v>32</v>
      </c>
      <c r="T9" s="77"/>
      <c r="U9" s="76">
        <v>28</v>
      </c>
      <c r="V9" s="77"/>
      <c r="W9" s="76">
        <v>32</v>
      </c>
      <c r="X9" s="77"/>
      <c r="Y9" s="76">
        <v>28</v>
      </c>
      <c r="Z9" s="77"/>
      <c r="AA9" s="77">
        <v>36</v>
      </c>
      <c r="AB9" s="77"/>
      <c r="AC9" s="76">
        <v>29</v>
      </c>
      <c r="AD9" s="77"/>
      <c r="AE9" s="77"/>
      <c r="AF9" s="77"/>
      <c r="AG9" s="76">
        <v>28</v>
      </c>
      <c r="AH9" s="77"/>
      <c r="AI9" s="76">
        <v>32</v>
      </c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94"/>
      <c r="AV9" s="96">
        <f t="shared" si="0"/>
        <v>362</v>
      </c>
    </row>
    <row r="10" spans="1:48" ht="45">
      <c r="A10" s="87">
        <v>11</v>
      </c>
      <c r="B10" s="78" t="s">
        <v>203</v>
      </c>
      <c r="C10" s="104" t="s">
        <v>225</v>
      </c>
      <c r="D10" s="101" t="s">
        <v>103</v>
      </c>
      <c r="E10" s="76" t="s">
        <v>167</v>
      </c>
      <c r="F10" s="76" t="s">
        <v>288</v>
      </c>
      <c r="G10" s="76" t="s">
        <v>298</v>
      </c>
      <c r="H10" s="76">
        <v>15</v>
      </c>
      <c r="I10" s="77"/>
      <c r="J10" s="77"/>
      <c r="K10" s="76">
        <v>29</v>
      </c>
      <c r="L10" s="77"/>
      <c r="M10" s="76">
        <v>30</v>
      </c>
      <c r="N10" s="77"/>
      <c r="O10" s="76">
        <v>28</v>
      </c>
      <c r="P10" s="77">
        <v>15</v>
      </c>
      <c r="Q10" s="77"/>
      <c r="R10" s="77"/>
      <c r="S10" s="76">
        <v>32</v>
      </c>
      <c r="T10" s="77"/>
      <c r="U10" s="76">
        <v>28</v>
      </c>
      <c r="V10" s="77"/>
      <c r="W10" s="76">
        <v>32</v>
      </c>
      <c r="X10" s="77"/>
      <c r="Y10" s="76">
        <v>28</v>
      </c>
      <c r="Z10" s="77"/>
      <c r="AA10" s="77">
        <v>36</v>
      </c>
      <c r="AB10" s="77"/>
      <c r="AC10" s="76">
        <v>29</v>
      </c>
      <c r="AD10" s="77"/>
      <c r="AE10" s="77"/>
      <c r="AF10" s="77"/>
      <c r="AG10" s="76">
        <v>28</v>
      </c>
      <c r="AH10" s="77"/>
      <c r="AI10" s="76">
        <v>32</v>
      </c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94"/>
      <c r="AV10" s="96">
        <f t="shared" si="0"/>
        <v>362</v>
      </c>
    </row>
    <row r="11" spans="1:48" ht="15">
      <c r="A11" s="87">
        <v>12</v>
      </c>
      <c r="B11" s="78" t="s">
        <v>321</v>
      </c>
      <c r="C11" s="103" t="s">
        <v>117</v>
      </c>
      <c r="D11" s="101">
        <v>1992</v>
      </c>
      <c r="E11" s="76" t="s">
        <v>269</v>
      </c>
      <c r="F11" s="76" t="s">
        <v>289</v>
      </c>
      <c r="G11" s="76" t="s">
        <v>4</v>
      </c>
      <c r="H11" s="76">
        <v>15</v>
      </c>
      <c r="I11" s="77"/>
      <c r="J11" s="77"/>
      <c r="K11" s="76">
        <v>29</v>
      </c>
      <c r="L11" s="77"/>
      <c r="M11" s="76">
        <v>30</v>
      </c>
      <c r="N11" s="77"/>
      <c r="O11" s="76">
        <v>28</v>
      </c>
      <c r="P11" s="77"/>
      <c r="Q11" s="76">
        <v>53</v>
      </c>
      <c r="R11" s="77"/>
      <c r="S11" s="76">
        <v>32</v>
      </c>
      <c r="T11" s="77"/>
      <c r="U11" s="76">
        <v>28</v>
      </c>
      <c r="V11" s="77"/>
      <c r="W11" s="76">
        <v>32</v>
      </c>
      <c r="X11" s="77"/>
      <c r="Y11" s="76">
        <v>28</v>
      </c>
      <c r="Z11" s="77"/>
      <c r="AA11" s="77">
        <v>36</v>
      </c>
      <c r="AB11" s="77"/>
      <c r="AC11" s="76">
        <v>29</v>
      </c>
      <c r="AD11" s="77">
        <v>20</v>
      </c>
      <c r="AE11" s="77"/>
      <c r="AF11" s="77"/>
      <c r="AG11" s="76">
        <v>28</v>
      </c>
      <c r="AH11" s="77"/>
      <c r="AI11" s="76">
        <v>32</v>
      </c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94"/>
      <c r="AV11" s="96">
        <f t="shared" si="0"/>
        <v>420</v>
      </c>
    </row>
    <row r="12" spans="1:48" ht="15">
      <c r="A12" s="87">
        <v>15</v>
      </c>
      <c r="B12" s="78" t="s">
        <v>227</v>
      </c>
      <c r="C12" s="103" t="s">
        <v>117</v>
      </c>
      <c r="D12" s="101" t="s">
        <v>199</v>
      </c>
      <c r="E12" s="76" t="s">
        <v>167</v>
      </c>
      <c r="F12" s="76" t="s">
        <v>291</v>
      </c>
      <c r="G12" s="76" t="s">
        <v>273</v>
      </c>
      <c r="H12" s="77"/>
      <c r="I12" s="77"/>
      <c r="J12" s="77"/>
      <c r="K12" s="76">
        <v>29</v>
      </c>
      <c r="L12" s="77"/>
      <c r="M12" s="76">
        <v>30</v>
      </c>
      <c r="N12" s="77"/>
      <c r="O12" s="76">
        <v>28</v>
      </c>
      <c r="P12" s="77">
        <v>15</v>
      </c>
      <c r="Q12" s="77"/>
      <c r="R12" s="77"/>
      <c r="S12" s="76">
        <v>32</v>
      </c>
      <c r="T12" s="77"/>
      <c r="U12" s="76">
        <v>28</v>
      </c>
      <c r="V12" s="77"/>
      <c r="W12" s="76">
        <v>32</v>
      </c>
      <c r="X12" s="77"/>
      <c r="Y12" s="76">
        <v>28</v>
      </c>
      <c r="Z12" s="77"/>
      <c r="AA12" s="77"/>
      <c r="AB12" s="77"/>
      <c r="AC12" s="76">
        <v>29</v>
      </c>
      <c r="AD12" s="77">
        <v>20</v>
      </c>
      <c r="AE12" s="77"/>
      <c r="AF12" s="77"/>
      <c r="AG12" s="76">
        <v>28</v>
      </c>
      <c r="AH12" s="77"/>
      <c r="AI12" s="76">
        <v>32</v>
      </c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94"/>
      <c r="AV12" s="96">
        <f t="shared" si="0"/>
        <v>331</v>
      </c>
    </row>
    <row r="13" spans="1:48" ht="15">
      <c r="A13" s="87">
        <v>19</v>
      </c>
      <c r="B13" s="78" t="s">
        <v>231</v>
      </c>
      <c r="C13" s="103" t="s">
        <v>148</v>
      </c>
      <c r="D13" s="101" t="s">
        <v>170</v>
      </c>
      <c r="E13" s="76" t="s">
        <v>271</v>
      </c>
      <c r="F13" s="76" t="s">
        <v>46</v>
      </c>
      <c r="G13" s="76" t="s">
        <v>186</v>
      </c>
      <c r="H13" s="76">
        <v>15</v>
      </c>
      <c r="I13" s="77"/>
      <c r="J13" s="77"/>
      <c r="K13" s="76">
        <v>29</v>
      </c>
      <c r="L13" s="77"/>
      <c r="M13" s="76">
        <v>30</v>
      </c>
      <c r="N13" s="77"/>
      <c r="O13" s="76">
        <v>28</v>
      </c>
      <c r="P13" s="77"/>
      <c r="Q13" s="76">
        <v>53</v>
      </c>
      <c r="R13" s="77"/>
      <c r="S13" s="76">
        <v>32</v>
      </c>
      <c r="T13" s="77"/>
      <c r="U13" s="76">
        <v>28</v>
      </c>
      <c r="V13" s="77"/>
      <c r="W13" s="76">
        <v>32</v>
      </c>
      <c r="X13" s="77"/>
      <c r="Y13" s="76">
        <v>28</v>
      </c>
      <c r="Z13" s="77"/>
      <c r="AA13" s="77">
        <v>36</v>
      </c>
      <c r="AB13" s="77"/>
      <c r="AC13" s="76">
        <v>29</v>
      </c>
      <c r="AD13" s="77">
        <v>20</v>
      </c>
      <c r="AE13" s="77"/>
      <c r="AF13" s="77"/>
      <c r="AG13" s="76">
        <v>28</v>
      </c>
      <c r="AH13" s="77"/>
      <c r="AI13" s="76">
        <v>32</v>
      </c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94"/>
      <c r="AV13" s="96">
        <f>SUM(H13:AS13)</f>
        <v>420</v>
      </c>
    </row>
    <row r="14" spans="1:48" ht="15">
      <c r="A14" s="87">
        <v>20</v>
      </c>
      <c r="B14" s="78" t="s">
        <v>232</v>
      </c>
      <c r="C14" s="103" t="s">
        <v>139</v>
      </c>
      <c r="D14" s="101" t="s">
        <v>103</v>
      </c>
      <c r="E14" s="76" t="s">
        <v>167</v>
      </c>
      <c r="F14" s="76" t="s">
        <v>46</v>
      </c>
      <c r="G14" s="76" t="s">
        <v>186</v>
      </c>
      <c r="H14" s="76">
        <v>15</v>
      </c>
      <c r="I14" s="77"/>
      <c r="J14" s="77"/>
      <c r="K14" s="76">
        <v>29</v>
      </c>
      <c r="L14" s="77"/>
      <c r="M14" s="76">
        <v>30</v>
      </c>
      <c r="N14" s="77"/>
      <c r="O14" s="76">
        <v>28</v>
      </c>
      <c r="P14" s="77"/>
      <c r="Q14" s="76">
        <v>53</v>
      </c>
      <c r="R14" s="77"/>
      <c r="S14" s="76">
        <v>32</v>
      </c>
      <c r="T14" s="77"/>
      <c r="U14" s="76">
        <v>28</v>
      </c>
      <c r="V14" s="77"/>
      <c r="W14" s="76">
        <v>32</v>
      </c>
      <c r="X14" s="77"/>
      <c r="Y14" s="76">
        <v>28</v>
      </c>
      <c r="Z14" s="77"/>
      <c r="AA14" s="77">
        <v>36</v>
      </c>
      <c r="AB14" s="77"/>
      <c r="AC14" s="76">
        <v>29</v>
      </c>
      <c r="AD14" s="77">
        <v>20</v>
      </c>
      <c r="AE14" s="77"/>
      <c r="AF14" s="77"/>
      <c r="AG14" s="76">
        <v>28</v>
      </c>
      <c r="AH14" s="77"/>
      <c r="AI14" s="76">
        <v>32</v>
      </c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94"/>
      <c r="AV14" s="96">
        <f>SUM(H14:AS14)</f>
        <v>420</v>
      </c>
    </row>
    <row r="15" spans="1:48" ht="30">
      <c r="A15" s="87">
        <v>21</v>
      </c>
      <c r="B15" s="78" t="s">
        <v>233</v>
      </c>
      <c r="C15" s="103" t="s">
        <v>148</v>
      </c>
      <c r="D15" s="101" t="s">
        <v>57</v>
      </c>
      <c r="E15" s="76" t="s">
        <v>167</v>
      </c>
      <c r="F15" s="76" t="s">
        <v>178</v>
      </c>
      <c r="G15" s="76" t="s">
        <v>302</v>
      </c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94"/>
      <c r="AV15" s="96">
        <f t="shared" si="0"/>
        <v>0</v>
      </c>
    </row>
    <row r="16" spans="1:48" ht="15">
      <c r="A16" s="87">
        <v>22</v>
      </c>
      <c r="B16" s="78" t="s">
        <v>229</v>
      </c>
      <c r="C16" s="103" t="s">
        <v>148</v>
      </c>
      <c r="D16" s="101" t="s">
        <v>125</v>
      </c>
      <c r="E16" s="76" t="s">
        <v>269</v>
      </c>
      <c r="F16" s="76" t="s">
        <v>178</v>
      </c>
      <c r="G16" s="76" t="s">
        <v>303</v>
      </c>
      <c r="H16" s="76">
        <v>15</v>
      </c>
      <c r="I16" s="77"/>
      <c r="J16" s="77"/>
      <c r="K16" s="76">
        <v>29</v>
      </c>
      <c r="L16" s="77"/>
      <c r="M16" s="76">
        <v>30</v>
      </c>
      <c r="N16" s="77"/>
      <c r="O16" s="76">
        <v>28</v>
      </c>
      <c r="P16" s="77"/>
      <c r="Q16" s="76">
        <v>53</v>
      </c>
      <c r="R16" s="77"/>
      <c r="S16" s="76">
        <v>32</v>
      </c>
      <c r="T16" s="77"/>
      <c r="U16" s="77">
        <v>28</v>
      </c>
      <c r="V16" s="77"/>
      <c r="W16" s="77">
        <v>32</v>
      </c>
      <c r="X16" s="77"/>
      <c r="Y16" s="77">
        <v>28</v>
      </c>
      <c r="Z16" s="77"/>
      <c r="AA16" s="77">
        <v>36</v>
      </c>
      <c r="AB16" s="77"/>
      <c r="AC16" s="77">
        <v>29</v>
      </c>
      <c r="AD16" s="77">
        <v>20</v>
      </c>
      <c r="AE16" s="77"/>
      <c r="AF16" s="77"/>
      <c r="AG16" s="77">
        <v>28</v>
      </c>
      <c r="AH16" s="77"/>
      <c r="AI16" s="77">
        <v>32</v>
      </c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94"/>
      <c r="AV16" s="96">
        <f t="shared" si="0"/>
        <v>420</v>
      </c>
    </row>
    <row r="17" spans="1:48" ht="15">
      <c r="A17" s="87">
        <v>23</v>
      </c>
      <c r="B17" s="78" t="s">
        <v>147</v>
      </c>
      <c r="C17" s="103" t="s">
        <v>148</v>
      </c>
      <c r="D17" s="101" t="s">
        <v>176</v>
      </c>
      <c r="E17" s="76" t="s">
        <v>269</v>
      </c>
      <c r="F17" s="76" t="s">
        <v>178</v>
      </c>
      <c r="G17" s="76" t="s">
        <v>304</v>
      </c>
      <c r="H17" s="76">
        <v>15</v>
      </c>
      <c r="I17" s="77"/>
      <c r="J17" s="77"/>
      <c r="K17" s="76">
        <v>29</v>
      </c>
      <c r="L17" s="77"/>
      <c r="M17" s="76">
        <v>30</v>
      </c>
      <c r="N17" s="77"/>
      <c r="O17" s="76">
        <v>28</v>
      </c>
      <c r="P17" s="77"/>
      <c r="Q17" s="76">
        <v>53</v>
      </c>
      <c r="R17" s="77"/>
      <c r="S17" s="76">
        <v>32</v>
      </c>
      <c r="T17" s="77"/>
      <c r="U17" s="77">
        <v>28</v>
      </c>
      <c r="V17" s="77"/>
      <c r="W17" s="77">
        <v>32</v>
      </c>
      <c r="X17" s="77"/>
      <c r="Y17" s="77">
        <v>28</v>
      </c>
      <c r="Z17" s="77"/>
      <c r="AA17" s="77">
        <v>36</v>
      </c>
      <c r="AB17" s="77"/>
      <c r="AC17" s="77">
        <v>29</v>
      </c>
      <c r="AD17" s="77">
        <v>20</v>
      </c>
      <c r="AE17" s="77"/>
      <c r="AF17" s="77"/>
      <c r="AG17" s="77">
        <v>28</v>
      </c>
      <c r="AH17" s="77"/>
      <c r="AI17" s="77">
        <v>32</v>
      </c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94"/>
      <c r="AV17" s="96">
        <f>SUM(H17:AU17)</f>
        <v>420</v>
      </c>
    </row>
    <row r="18" spans="1:48" ht="15">
      <c r="A18" s="87">
        <v>25</v>
      </c>
      <c r="B18" s="78" t="s">
        <v>234</v>
      </c>
      <c r="C18" s="103" t="s">
        <v>139</v>
      </c>
      <c r="D18" s="101" t="s">
        <v>185</v>
      </c>
      <c r="E18" s="76" t="s">
        <v>167</v>
      </c>
      <c r="F18" s="76" t="s">
        <v>37</v>
      </c>
      <c r="G18" s="76" t="s">
        <v>5</v>
      </c>
      <c r="H18" s="76">
        <v>15</v>
      </c>
      <c r="I18" s="77"/>
      <c r="J18" s="77"/>
      <c r="K18" s="76">
        <v>29</v>
      </c>
      <c r="L18" s="77"/>
      <c r="M18" s="76">
        <v>30</v>
      </c>
      <c r="N18" s="77"/>
      <c r="O18" s="76">
        <v>28</v>
      </c>
      <c r="P18" s="77">
        <v>15</v>
      </c>
      <c r="Q18" s="77"/>
      <c r="R18" s="77">
        <v>14</v>
      </c>
      <c r="S18" s="77"/>
      <c r="T18" s="77"/>
      <c r="U18" s="77">
        <v>28</v>
      </c>
      <c r="V18" s="77"/>
      <c r="W18" s="77"/>
      <c r="X18" s="77"/>
      <c r="Y18" s="77">
        <v>28</v>
      </c>
      <c r="Z18" s="77"/>
      <c r="AA18" s="77"/>
      <c r="AB18" s="77">
        <v>14</v>
      </c>
      <c r="AC18" s="77"/>
      <c r="AD18" s="77"/>
      <c r="AE18" s="77"/>
      <c r="AF18" s="77"/>
      <c r="AG18" s="77">
        <v>28</v>
      </c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94"/>
      <c r="AV18" s="96">
        <f t="shared" si="0"/>
        <v>229</v>
      </c>
    </row>
    <row r="19" spans="1:48" ht="15">
      <c r="A19" s="87">
        <v>26</v>
      </c>
      <c r="B19" s="78" t="s">
        <v>235</v>
      </c>
      <c r="C19" s="103" t="s">
        <v>94</v>
      </c>
      <c r="D19" s="101" t="s">
        <v>275</v>
      </c>
      <c r="E19" s="76" t="s">
        <v>276</v>
      </c>
      <c r="F19" s="76" t="s">
        <v>37</v>
      </c>
      <c r="G19" s="76" t="s">
        <v>3</v>
      </c>
      <c r="H19" s="76">
        <v>15</v>
      </c>
      <c r="I19" s="77"/>
      <c r="J19" s="77"/>
      <c r="K19" s="76">
        <v>29</v>
      </c>
      <c r="L19" s="77"/>
      <c r="M19" s="76">
        <v>30</v>
      </c>
      <c r="N19" s="77"/>
      <c r="O19" s="76">
        <v>28</v>
      </c>
      <c r="P19" s="77"/>
      <c r="Q19" s="76">
        <v>53</v>
      </c>
      <c r="R19" s="77"/>
      <c r="S19" s="76">
        <v>32</v>
      </c>
      <c r="T19" s="77"/>
      <c r="U19" s="77">
        <v>28</v>
      </c>
      <c r="V19" s="77"/>
      <c r="W19" s="77">
        <v>32</v>
      </c>
      <c r="X19" s="77"/>
      <c r="Y19" s="77">
        <v>28</v>
      </c>
      <c r="Z19" s="77"/>
      <c r="AA19" s="77">
        <v>36</v>
      </c>
      <c r="AB19" s="77"/>
      <c r="AC19" s="77">
        <v>29</v>
      </c>
      <c r="AD19" s="77">
        <v>20</v>
      </c>
      <c r="AE19" s="77"/>
      <c r="AF19" s="77"/>
      <c r="AG19" s="77">
        <v>28</v>
      </c>
      <c r="AH19" s="77"/>
      <c r="AI19" s="77">
        <v>32</v>
      </c>
      <c r="AJ19" s="77"/>
      <c r="AK19" s="77"/>
      <c r="AL19" s="77"/>
      <c r="AM19" s="77"/>
      <c r="AN19" s="77"/>
      <c r="AO19" s="77"/>
      <c r="AP19" s="77"/>
      <c r="AQ19" s="77"/>
      <c r="AR19" s="77"/>
      <c r="AS19" s="77"/>
      <c r="AT19" s="77"/>
      <c r="AU19" s="94"/>
      <c r="AV19" s="96">
        <f t="shared" si="0"/>
        <v>420</v>
      </c>
    </row>
    <row r="20" spans="1:48" ht="15">
      <c r="A20" s="87">
        <v>27</v>
      </c>
      <c r="B20" s="78" t="s">
        <v>236</v>
      </c>
      <c r="C20" s="103" t="s">
        <v>120</v>
      </c>
      <c r="D20" s="101" t="s">
        <v>277</v>
      </c>
      <c r="E20" s="76" t="s">
        <v>276</v>
      </c>
      <c r="F20" s="76" t="s">
        <v>37</v>
      </c>
      <c r="G20" s="76" t="s">
        <v>3</v>
      </c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/>
      <c r="AT20" s="77"/>
      <c r="AU20" s="94"/>
      <c r="AV20" s="96">
        <f t="shared" si="0"/>
        <v>0</v>
      </c>
    </row>
    <row r="21" spans="1:48" ht="15">
      <c r="A21" s="87">
        <v>28</v>
      </c>
      <c r="B21" s="78" t="s">
        <v>237</v>
      </c>
      <c r="C21" s="103" t="s">
        <v>94</v>
      </c>
      <c r="D21" s="101" t="s">
        <v>278</v>
      </c>
      <c r="E21" s="76" t="s">
        <v>276</v>
      </c>
      <c r="F21" s="76" t="s">
        <v>37</v>
      </c>
      <c r="G21" s="76" t="s">
        <v>3</v>
      </c>
      <c r="H21" s="76">
        <v>15</v>
      </c>
      <c r="I21" s="77"/>
      <c r="J21" s="77"/>
      <c r="K21" s="76">
        <v>29</v>
      </c>
      <c r="L21" s="77"/>
      <c r="M21" s="76">
        <v>30</v>
      </c>
      <c r="N21" s="77"/>
      <c r="O21" s="76">
        <v>28</v>
      </c>
      <c r="P21" s="77"/>
      <c r="Q21" s="76">
        <v>53</v>
      </c>
      <c r="R21" s="77"/>
      <c r="S21" s="76">
        <v>32</v>
      </c>
      <c r="T21" s="77"/>
      <c r="U21" s="77">
        <v>28</v>
      </c>
      <c r="V21" s="77"/>
      <c r="W21" s="77">
        <v>32</v>
      </c>
      <c r="X21" s="77"/>
      <c r="Y21" s="77">
        <v>28</v>
      </c>
      <c r="Z21" s="77"/>
      <c r="AA21" s="77">
        <v>36</v>
      </c>
      <c r="AB21" s="77"/>
      <c r="AC21" s="77">
        <v>29</v>
      </c>
      <c r="AD21" s="77">
        <v>20</v>
      </c>
      <c r="AE21" s="77"/>
      <c r="AF21" s="77"/>
      <c r="AG21" s="77">
        <v>28</v>
      </c>
      <c r="AH21" s="77"/>
      <c r="AI21" s="77">
        <v>32</v>
      </c>
      <c r="AJ21" s="77"/>
      <c r="AK21" s="77"/>
      <c r="AL21" s="77"/>
      <c r="AM21" s="77"/>
      <c r="AN21" s="77"/>
      <c r="AO21" s="77"/>
      <c r="AP21" s="77"/>
      <c r="AQ21" s="77"/>
      <c r="AR21" s="77"/>
      <c r="AS21" s="77"/>
      <c r="AT21" s="77"/>
      <c r="AU21" s="94"/>
      <c r="AV21" s="96">
        <f t="shared" si="0"/>
        <v>420</v>
      </c>
    </row>
    <row r="22" spans="1:48" ht="15">
      <c r="A22" s="87">
        <v>29</v>
      </c>
      <c r="B22" s="78" t="s">
        <v>119</v>
      </c>
      <c r="C22" s="103" t="s">
        <v>120</v>
      </c>
      <c r="D22" s="101" t="s">
        <v>57</v>
      </c>
      <c r="E22" s="76" t="s">
        <v>276</v>
      </c>
      <c r="F22" s="76" t="s">
        <v>37</v>
      </c>
      <c r="G22" s="76" t="s">
        <v>3</v>
      </c>
      <c r="H22" s="76">
        <v>15</v>
      </c>
      <c r="I22" s="77"/>
      <c r="J22" s="77"/>
      <c r="K22" s="76">
        <v>29</v>
      </c>
      <c r="L22" s="77"/>
      <c r="M22" s="76">
        <v>30</v>
      </c>
      <c r="N22" s="77"/>
      <c r="O22" s="76">
        <v>28</v>
      </c>
      <c r="P22" s="77"/>
      <c r="Q22" s="76">
        <v>53</v>
      </c>
      <c r="R22" s="77"/>
      <c r="S22" s="76">
        <v>32</v>
      </c>
      <c r="T22" s="77"/>
      <c r="U22" s="77">
        <v>28</v>
      </c>
      <c r="V22" s="77"/>
      <c r="W22" s="77">
        <v>32</v>
      </c>
      <c r="X22" s="77"/>
      <c r="Y22" s="77">
        <v>28</v>
      </c>
      <c r="Z22" s="77"/>
      <c r="AA22" s="77">
        <v>36</v>
      </c>
      <c r="AB22" s="77"/>
      <c r="AC22" s="77">
        <v>29</v>
      </c>
      <c r="AD22" s="77">
        <v>20</v>
      </c>
      <c r="AE22" s="77"/>
      <c r="AF22" s="77"/>
      <c r="AG22" s="77">
        <v>28</v>
      </c>
      <c r="AH22" s="77"/>
      <c r="AI22" s="77">
        <v>32</v>
      </c>
      <c r="AJ22" s="77"/>
      <c r="AK22" s="77"/>
      <c r="AL22" s="77"/>
      <c r="AM22" s="77"/>
      <c r="AN22" s="77"/>
      <c r="AO22" s="77"/>
      <c r="AP22" s="77"/>
      <c r="AQ22" s="77"/>
      <c r="AR22" s="77"/>
      <c r="AS22" s="77"/>
      <c r="AT22" s="77"/>
      <c r="AU22" s="94"/>
      <c r="AV22" s="96">
        <f t="shared" si="0"/>
        <v>420</v>
      </c>
    </row>
    <row r="23" spans="1:48" ht="15">
      <c r="A23" s="87">
        <v>30</v>
      </c>
      <c r="B23" s="78" t="s">
        <v>160</v>
      </c>
      <c r="C23" s="103" t="s">
        <v>161</v>
      </c>
      <c r="D23" s="101" t="s">
        <v>184</v>
      </c>
      <c r="E23" s="76" t="s">
        <v>276</v>
      </c>
      <c r="F23" s="76" t="s">
        <v>37</v>
      </c>
      <c r="G23" s="76" t="s">
        <v>3</v>
      </c>
      <c r="H23" s="76">
        <v>15</v>
      </c>
      <c r="I23" s="77"/>
      <c r="J23" s="77"/>
      <c r="K23" s="76">
        <v>29</v>
      </c>
      <c r="L23" s="77"/>
      <c r="M23" s="76">
        <v>30</v>
      </c>
      <c r="N23" s="77"/>
      <c r="O23" s="76">
        <v>28</v>
      </c>
      <c r="P23" s="77"/>
      <c r="Q23" s="76">
        <v>53</v>
      </c>
      <c r="R23" s="77"/>
      <c r="S23" s="76">
        <v>32</v>
      </c>
      <c r="T23" s="77"/>
      <c r="U23" s="77">
        <v>28</v>
      </c>
      <c r="V23" s="77"/>
      <c r="W23" s="77">
        <v>32</v>
      </c>
      <c r="X23" s="77"/>
      <c r="Y23" s="77">
        <v>28</v>
      </c>
      <c r="Z23" s="77"/>
      <c r="AA23" s="77">
        <v>36</v>
      </c>
      <c r="AB23" s="77"/>
      <c r="AC23" s="77">
        <v>29</v>
      </c>
      <c r="AD23" s="77">
        <v>20</v>
      </c>
      <c r="AE23" s="77"/>
      <c r="AF23" s="77"/>
      <c r="AG23" s="77">
        <v>28</v>
      </c>
      <c r="AH23" s="77"/>
      <c r="AI23" s="77">
        <v>32</v>
      </c>
      <c r="AJ23" s="77"/>
      <c r="AK23" s="77"/>
      <c r="AL23" s="77"/>
      <c r="AM23" s="77"/>
      <c r="AN23" s="77"/>
      <c r="AO23" s="77"/>
      <c r="AP23" s="77"/>
      <c r="AQ23" s="77"/>
      <c r="AR23" s="77"/>
      <c r="AS23" s="77"/>
      <c r="AT23" s="77"/>
      <c r="AU23" s="94"/>
      <c r="AV23" s="96">
        <f t="shared" si="0"/>
        <v>420</v>
      </c>
    </row>
    <row r="24" spans="1:48" ht="15">
      <c r="A24" s="87">
        <v>33</v>
      </c>
      <c r="B24" s="78" t="s">
        <v>239</v>
      </c>
      <c r="C24" s="103" t="s">
        <v>144</v>
      </c>
      <c r="D24" s="101" t="s">
        <v>190</v>
      </c>
      <c r="E24" s="76" t="s">
        <v>167</v>
      </c>
      <c r="F24" s="76" t="s">
        <v>37</v>
      </c>
      <c r="G24" s="76" t="s">
        <v>306</v>
      </c>
      <c r="H24" s="76">
        <v>15</v>
      </c>
      <c r="I24" s="77"/>
      <c r="J24" s="77"/>
      <c r="K24" s="76">
        <v>29</v>
      </c>
      <c r="L24" s="77"/>
      <c r="M24" s="76">
        <v>30</v>
      </c>
      <c r="N24" s="77"/>
      <c r="O24" s="76">
        <v>28</v>
      </c>
      <c r="P24" s="77"/>
      <c r="Q24" s="76">
        <v>53</v>
      </c>
      <c r="R24" s="77"/>
      <c r="S24" s="76">
        <v>32</v>
      </c>
      <c r="T24" s="77"/>
      <c r="U24" s="77">
        <v>28</v>
      </c>
      <c r="V24" s="77"/>
      <c r="W24" s="77">
        <v>32</v>
      </c>
      <c r="X24" s="77"/>
      <c r="Y24" s="77">
        <v>28</v>
      </c>
      <c r="Z24" s="77"/>
      <c r="AA24" s="77">
        <v>36</v>
      </c>
      <c r="AB24" s="77"/>
      <c r="AC24" s="77">
        <v>29</v>
      </c>
      <c r="AD24" s="77">
        <v>20</v>
      </c>
      <c r="AE24" s="77"/>
      <c r="AF24" s="77"/>
      <c r="AG24" s="77">
        <v>28</v>
      </c>
      <c r="AH24" s="77"/>
      <c r="AI24" s="77">
        <v>32</v>
      </c>
      <c r="AJ24" s="77"/>
      <c r="AK24" s="77"/>
      <c r="AL24" s="77"/>
      <c r="AM24" s="77"/>
      <c r="AN24" s="77"/>
      <c r="AO24" s="77"/>
      <c r="AP24" s="77"/>
      <c r="AQ24" s="77"/>
      <c r="AR24" s="77"/>
      <c r="AS24" s="77"/>
      <c r="AT24" s="77"/>
      <c r="AU24" s="94"/>
      <c r="AV24" s="96">
        <f>SUM(H24:AS24)</f>
        <v>420</v>
      </c>
    </row>
    <row r="25" spans="1:48" ht="15">
      <c r="A25" s="87">
        <v>35</v>
      </c>
      <c r="B25" s="78" t="s">
        <v>145</v>
      </c>
      <c r="C25" s="103" t="s">
        <v>128</v>
      </c>
      <c r="D25" s="101" t="s">
        <v>176</v>
      </c>
      <c r="E25" s="76" t="s">
        <v>271</v>
      </c>
      <c r="F25" s="76" t="s">
        <v>37</v>
      </c>
      <c r="G25" s="76" t="s">
        <v>297</v>
      </c>
      <c r="H25" s="76">
        <v>15</v>
      </c>
      <c r="I25" s="77"/>
      <c r="J25" s="77"/>
      <c r="K25" s="76">
        <v>29</v>
      </c>
      <c r="L25" s="77"/>
      <c r="M25" s="76">
        <v>30</v>
      </c>
      <c r="N25" s="77"/>
      <c r="O25" s="76">
        <v>28</v>
      </c>
      <c r="P25" s="77">
        <v>15</v>
      </c>
      <c r="Q25" s="77"/>
      <c r="R25" s="77"/>
      <c r="S25" s="76">
        <v>32</v>
      </c>
      <c r="T25" s="77"/>
      <c r="U25" s="77">
        <v>28</v>
      </c>
      <c r="V25" s="77"/>
      <c r="W25" s="77">
        <v>32</v>
      </c>
      <c r="X25" s="77"/>
      <c r="Y25" s="77">
        <v>28</v>
      </c>
      <c r="Z25" s="77"/>
      <c r="AA25" s="77">
        <v>36</v>
      </c>
      <c r="AB25" s="77"/>
      <c r="AC25" s="77">
        <v>29</v>
      </c>
      <c r="AD25" s="77">
        <v>20</v>
      </c>
      <c r="AE25" s="77"/>
      <c r="AF25" s="77"/>
      <c r="AG25" s="77">
        <v>28</v>
      </c>
      <c r="AH25" s="77"/>
      <c r="AI25" s="77">
        <v>32</v>
      </c>
      <c r="AJ25" s="77"/>
      <c r="AK25" s="77"/>
      <c r="AL25" s="77"/>
      <c r="AM25" s="77"/>
      <c r="AN25" s="77"/>
      <c r="AO25" s="77"/>
      <c r="AP25" s="77"/>
      <c r="AQ25" s="77"/>
      <c r="AR25" s="77"/>
      <c r="AS25" s="77"/>
      <c r="AT25" s="77"/>
      <c r="AU25" s="94"/>
      <c r="AV25" s="96">
        <f>SUM(H25:AS25)</f>
        <v>382</v>
      </c>
    </row>
    <row r="26" spans="1:48" ht="15">
      <c r="A26" s="87">
        <v>37</v>
      </c>
      <c r="B26" s="78" t="s">
        <v>241</v>
      </c>
      <c r="C26" s="103" t="s">
        <v>148</v>
      </c>
      <c r="D26" s="101" t="s">
        <v>41</v>
      </c>
      <c r="E26" s="76" t="s">
        <v>320</v>
      </c>
      <c r="F26" s="76" t="s">
        <v>289</v>
      </c>
      <c r="G26" s="76" t="s">
        <v>307</v>
      </c>
      <c r="H26" s="76">
        <v>15</v>
      </c>
      <c r="I26" s="77"/>
      <c r="J26" s="77"/>
      <c r="K26" s="76">
        <v>29</v>
      </c>
      <c r="L26" s="77"/>
      <c r="M26" s="76">
        <v>30</v>
      </c>
      <c r="N26" s="77"/>
      <c r="O26" s="76">
        <v>28</v>
      </c>
      <c r="P26" s="77">
        <v>15</v>
      </c>
      <c r="Q26" s="77"/>
      <c r="R26" s="77">
        <v>14</v>
      </c>
      <c r="S26" s="77"/>
      <c r="T26" s="77"/>
      <c r="U26" s="77">
        <v>28</v>
      </c>
      <c r="V26" s="77"/>
      <c r="W26" s="77">
        <v>32</v>
      </c>
      <c r="X26" s="77"/>
      <c r="Y26" s="77">
        <v>28</v>
      </c>
      <c r="Z26" s="77"/>
      <c r="AA26" s="77">
        <v>36</v>
      </c>
      <c r="AB26" s="77"/>
      <c r="AC26" s="77">
        <v>29</v>
      </c>
      <c r="AD26" s="77"/>
      <c r="AE26" s="77"/>
      <c r="AF26" s="77"/>
      <c r="AG26" s="77">
        <v>28</v>
      </c>
      <c r="AH26" s="77"/>
      <c r="AI26" s="77">
        <v>32</v>
      </c>
      <c r="AJ26" s="77"/>
      <c r="AK26" s="77"/>
      <c r="AL26" s="77"/>
      <c r="AM26" s="77"/>
      <c r="AN26" s="77"/>
      <c r="AO26" s="77"/>
      <c r="AP26" s="77"/>
      <c r="AQ26" s="77"/>
      <c r="AR26" s="77"/>
      <c r="AS26" s="77"/>
      <c r="AT26" s="77"/>
      <c r="AU26" s="94"/>
      <c r="AV26" s="96">
        <f t="shared" si="0"/>
        <v>344</v>
      </c>
    </row>
    <row r="27" spans="1:48" ht="15">
      <c r="A27" s="87">
        <v>39</v>
      </c>
      <c r="B27" s="78" t="s">
        <v>146</v>
      </c>
      <c r="C27" s="103" t="s">
        <v>122</v>
      </c>
      <c r="D27" s="101" t="s">
        <v>176</v>
      </c>
      <c r="E27" s="76" t="s">
        <v>271</v>
      </c>
      <c r="F27" s="76" t="s">
        <v>37</v>
      </c>
      <c r="G27" s="76" t="s">
        <v>4</v>
      </c>
      <c r="H27" s="76">
        <v>15</v>
      </c>
      <c r="I27" s="77"/>
      <c r="J27" s="77"/>
      <c r="K27" s="76">
        <v>29</v>
      </c>
      <c r="L27" s="77"/>
      <c r="M27" s="76">
        <v>30</v>
      </c>
      <c r="N27" s="77"/>
      <c r="O27" s="76">
        <v>28</v>
      </c>
      <c r="P27" s="77"/>
      <c r="Q27" s="76">
        <v>53</v>
      </c>
      <c r="R27" s="77"/>
      <c r="S27" s="76">
        <v>32</v>
      </c>
      <c r="T27" s="77"/>
      <c r="U27" s="77">
        <v>28</v>
      </c>
      <c r="V27" s="77"/>
      <c r="W27" s="77">
        <v>32</v>
      </c>
      <c r="X27" s="77"/>
      <c r="Y27" s="77">
        <v>28</v>
      </c>
      <c r="Z27" s="77"/>
      <c r="AA27" s="77">
        <v>36</v>
      </c>
      <c r="AB27" s="77"/>
      <c r="AC27" s="77">
        <v>29</v>
      </c>
      <c r="AD27" s="77">
        <v>20</v>
      </c>
      <c r="AE27" s="77"/>
      <c r="AF27" s="77"/>
      <c r="AG27" s="77">
        <v>28</v>
      </c>
      <c r="AH27" s="77"/>
      <c r="AI27" s="77">
        <v>32</v>
      </c>
      <c r="AJ27" s="77"/>
      <c r="AK27" s="77"/>
      <c r="AL27" s="77"/>
      <c r="AM27" s="77"/>
      <c r="AN27" s="77"/>
      <c r="AO27" s="77"/>
      <c r="AP27" s="77"/>
      <c r="AQ27" s="77"/>
      <c r="AR27" s="77"/>
      <c r="AS27" s="77"/>
      <c r="AT27" s="77"/>
      <c r="AU27" s="94"/>
      <c r="AV27" s="96">
        <f t="shared" si="0"/>
        <v>420</v>
      </c>
    </row>
    <row r="28" spans="1:48" ht="15">
      <c r="A28" s="87">
        <v>40</v>
      </c>
      <c r="B28" s="78" t="s">
        <v>95</v>
      </c>
      <c r="C28" s="103" t="s">
        <v>96</v>
      </c>
      <c r="D28" s="101" t="s">
        <v>97</v>
      </c>
      <c r="E28" s="76" t="s">
        <v>167</v>
      </c>
      <c r="F28" s="76" t="s">
        <v>37</v>
      </c>
      <c r="G28" s="76" t="s">
        <v>3</v>
      </c>
      <c r="H28" s="77"/>
      <c r="I28" s="77"/>
      <c r="J28" s="77"/>
      <c r="K28" s="76">
        <v>29</v>
      </c>
      <c r="L28" s="77">
        <v>14</v>
      </c>
      <c r="M28" s="77"/>
      <c r="N28" s="77"/>
      <c r="O28" s="76">
        <v>28</v>
      </c>
      <c r="P28" s="77">
        <v>15</v>
      </c>
      <c r="Q28" s="77"/>
      <c r="R28" s="77">
        <v>14</v>
      </c>
      <c r="S28" s="77"/>
      <c r="T28" s="77"/>
      <c r="U28" s="77">
        <v>28</v>
      </c>
      <c r="V28" s="77"/>
      <c r="W28" s="77"/>
      <c r="X28" s="77"/>
      <c r="Y28" s="77">
        <v>28</v>
      </c>
      <c r="Z28" s="77"/>
      <c r="AA28" s="77"/>
      <c r="AB28" s="77"/>
      <c r="AC28" s="77">
        <v>29</v>
      </c>
      <c r="AD28" s="77"/>
      <c r="AE28" s="77"/>
      <c r="AF28" s="77"/>
      <c r="AG28" s="77">
        <v>28</v>
      </c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94"/>
      <c r="AV28" s="96">
        <f t="shared" si="0"/>
        <v>213</v>
      </c>
    </row>
    <row r="29" spans="1:48" ht="15">
      <c r="A29" s="87">
        <v>42</v>
      </c>
      <c r="B29" s="78" t="s">
        <v>116</v>
      </c>
      <c r="C29" s="103" t="s">
        <v>117</v>
      </c>
      <c r="D29" s="101">
        <v>1982</v>
      </c>
      <c r="E29" s="76" t="s">
        <v>271</v>
      </c>
      <c r="F29" s="76" t="s">
        <v>37</v>
      </c>
      <c r="G29" s="76" t="s">
        <v>309</v>
      </c>
      <c r="H29" s="76">
        <v>15</v>
      </c>
      <c r="I29" s="77"/>
      <c r="J29" s="77"/>
      <c r="K29" s="76">
        <v>29</v>
      </c>
      <c r="L29" s="77"/>
      <c r="M29" s="76">
        <v>30</v>
      </c>
      <c r="N29" s="77"/>
      <c r="O29" s="76">
        <v>28</v>
      </c>
      <c r="P29" s="77">
        <v>15</v>
      </c>
      <c r="Q29" s="77"/>
      <c r="R29" s="77"/>
      <c r="S29" s="76">
        <v>32</v>
      </c>
      <c r="T29" s="77"/>
      <c r="U29" s="77">
        <v>28</v>
      </c>
      <c r="V29" s="77"/>
      <c r="W29" s="77">
        <v>32</v>
      </c>
      <c r="X29" s="77"/>
      <c r="Y29" s="77">
        <v>28</v>
      </c>
      <c r="Z29" s="77"/>
      <c r="AA29" s="77">
        <v>36</v>
      </c>
      <c r="AB29" s="77"/>
      <c r="AC29" s="77">
        <v>29</v>
      </c>
      <c r="AD29" s="77"/>
      <c r="AE29" s="77"/>
      <c r="AF29" s="77"/>
      <c r="AG29" s="77">
        <v>28</v>
      </c>
      <c r="AH29" s="77"/>
      <c r="AI29" s="77">
        <v>32</v>
      </c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94"/>
      <c r="AV29" s="96">
        <f t="shared" si="0"/>
        <v>362</v>
      </c>
    </row>
    <row r="30" spans="1:48" ht="15">
      <c r="A30" s="87">
        <v>46</v>
      </c>
      <c r="B30" s="78" t="s">
        <v>245</v>
      </c>
      <c r="C30" s="103" t="s">
        <v>139</v>
      </c>
      <c r="D30" s="101" t="s">
        <v>170</v>
      </c>
      <c r="E30" s="76" t="s">
        <v>281</v>
      </c>
      <c r="F30" s="76" t="s">
        <v>46</v>
      </c>
      <c r="G30" s="76" t="s">
        <v>47</v>
      </c>
      <c r="H30" s="77">
        <v>15</v>
      </c>
      <c r="I30" s="77"/>
      <c r="J30" s="77"/>
      <c r="K30" s="77">
        <v>29</v>
      </c>
      <c r="L30" s="77"/>
      <c r="M30" s="77">
        <v>30</v>
      </c>
      <c r="N30" s="77"/>
      <c r="O30" s="77">
        <v>28</v>
      </c>
      <c r="P30" s="77">
        <v>15</v>
      </c>
      <c r="Q30" s="77"/>
      <c r="R30" s="77"/>
      <c r="S30" s="77">
        <v>32</v>
      </c>
      <c r="T30" s="77"/>
      <c r="U30" s="77">
        <v>28</v>
      </c>
      <c r="V30" s="77"/>
      <c r="W30" s="77">
        <v>32</v>
      </c>
      <c r="X30" s="77"/>
      <c r="Y30" s="77">
        <v>28</v>
      </c>
      <c r="Z30" s="77"/>
      <c r="AA30" s="77">
        <v>36</v>
      </c>
      <c r="AB30" s="77"/>
      <c r="AC30" s="77">
        <v>29</v>
      </c>
      <c r="AD30" s="77">
        <v>20</v>
      </c>
      <c r="AE30" s="77"/>
      <c r="AF30" s="77"/>
      <c r="AG30" s="77">
        <v>28</v>
      </c>
      <c r="AH30" s="77"/>
      <c r="AI30" s="77">
        <v>32</v>
      </c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94"/>
      <c r="AV30" s="96">
        <f t="shared" si="0"/>
        <v>382</v>
      </c>
    </row>
    <row r="31" spans="1:48" ht="15">
      <c r="A31" s="87">
        <v>47</v>
      </c>
      <c r="B31" s="78" t="s">
        <v>127</v>
      </c>
      <c r="C31" s="103" t="s">
        <v>128</v>
      </c>
      <c r="D31" s="101" t="s">
        <v>189</v>
      </c>
      <c r="E31" s="76" t="s">
        <v>268</v>
      </c>
      <c r="F31" s="76" t="s">
        <v>46</v>
      </c>
      <c r="G31" s="76" t="s">
        <v>47</v>
      </c>
      <c r="H31" s="76">
        <v>15</v>
      </c>
      <c r="I31" s="77"/>
      <c r="J31" s="77"/>
      <c r="K31" s="76">
        <v>29</v>
      </c>
      <c r="L31" s="77"/>
      <c r="M31" s="76">
        <v>30</v>
      </c>
      <c r="N31" s="77"/>
      <c r="O31" s="76">
        <v>28</v>
      </c>
      <c r="P31" s="77">
        <v>15</v>
      </c>
      <c r="Q31" s="77"/>
      <c r="R31" s="77"/>
      <c r="S31" s="76">
        <v>32</v>
      </c>
      <c r="T31" s="77"/>
      <c r="U31" s="77">
        <v>28</v>
      </c>
      <c r="V31" s="77"/>
      <c r="W31" s="77">
        <v>32</v>
      </c>
      <c r="X31" s="77"/>
      <c r="Y31" s="77">
        <v>28</v>
      </c>
      <c r="Z31" s="77"/>
      <c r="AA31" s="77">
        <v>36</v>
      </c>
      <c r="AB31" s="77"/>
      <c r="AC31" s="77">
        <v>29</v>
      </c>
      <c r="AD31" s="77">
        <v>20</v>
      </c>
      <c r="AE31" s="77"/>
      <c r="AF31" s="77"/>
      <c r="AG31" s="77">
        <v>28</v>
      </c>
      <c r="AH31" s="77"/>
      <c r="AI31" s="77">
        <v>32</v>
      </c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94"/>
      <c r="AV31" s="96">
        <f t="shared" si="0"/>
        <v>382</v>
      </c>
    </row>
    <row r="32" spans="1:48" ht="15">
      <c r="A32" s="87">
        <v>48</v>
      </c>
      <c r="B32" s="78" t="s">
        <v>246</v>
      </c>
      <c r="C32" s="103" t="s">
        <v>94</v>
      </c>
      <c r="D32" s="101" t="s">
        <v>170</v>
      </c>
      <c r="E32" s="76" t="s">
        <v>167</v>
      </c>
      <c r="F32" s="76" t="s">
        <v>46</v>
      </c>
      <c r="G32" s="76" t="s">
        <v>47</v>
      </c>
      <c r="H32" s="76">
        <v>15</v>
      </c>
      <c r="I32" s="77"/>
      <c r="J32" s="77"/>
      <c r="K32" s="76">
        <v>29</v>
      </c>
      <c r="L32" s="77"/>
      <c r="M32" s="76">
        <v>30</v>
      </c>
      <c r="N32" s="77"/>
      <c r="O32" s="76">
        <v>28</v>
      </c>
      <c r="P32" s="77">
        <v>15</v>
      </c>
      <c r="Q32" s="77"/>
      <c r="R32" s="77"/>
      <c r="S32" s="76">
        <v>32</v>
      </c>
      <c r="T32" s="77"/>
      <c r="U32" s="77">
        <v>28</v>
      </c>
      <c r="V32" s="77"/>
      <c r="W32" s="77">
        <v>32</v>
      </c>
      <c r="X32" s="77"/>
      <c r="Y32" s="77">
        <v>28</v>
      </c>
      <c r="Z32" s="77"/>
      <c r="AA32" s="77"/>
      <c r="AB32" s="77"/>
      <c r="AC32" s="77">
        <v>29</v>
      </c>
      <c r="AD32" s="77"/>
      <c r="AE32" s="77"/>
      <c r="AF32" s="77"/>
      <c r="AG32" s="77">
        <v>28</v>
      </c>
      <c r="AH32" s="77"/>
      <c r="AI32" s="77">
        <v>32</v>
      </c>
      <c r="AJ32" s="77"/>
      <c r="AK32" s="77"/>
      <c r="AL32" s="77"/>
      <c r="AM32" s="77"/>
      <c r="AN32" s="77"/>
      <c r="AO32" s="77"/>
      <c r="AP32" s="77"/>
      <c r="AQ32" s="77"/>
      <c r="AR32" s="77"/>
      <c r="AS32" s="77"/>
      <c r="AT32" s="77"/>
      <c r="AU32" s="94"/>
      <c r="AV32" s="96">
        <f t="shared" si="0"/>
        <v>326</v>
      </c>
    </row>
    <row r="33" spans="1:48" ht="15">
      <c r="A33" s="87">
        <v>49</v>
      </c>
      <c r="B33" s="78" t="s">
        <v>164</v>
      </c>
      <c r="C33" s="103" t="s">
        <v>120</v>
      </c>
      <c r="D33" s="101" t="s">
        <v>118</v>
      </c>
      <c r="E33" s="76" t="s">
        <v>269</v>
      </c>
      <c r="F33" s="76" t="s">
        <v>46</v>
      </c>
      <c r="G33" s="76" t="s">
        <v>47</v>
      </c>
      <c r="H33" s="76">
        <v>15</v>
      </c>
      <c r="I33" s="77"/>
      <c r="J33" s="77"/>
      <c r="K33" s="76">
        <v>29</v>
      </c>
      <c r="L33" s="77"/>
      <c r="M33" s="76">
        <v>30</v>
      </c>
      <c r="N33" s="77"/>
      <c r="O33" s="76">
        <v>28</v>
      </c>
      <c r="P33" s="77"/>
      <c r="Q33" s="76">
        <v>53</v>
      </c>
      <c r="R33" s="77"/>
      <c r="S33" s="76">
        <v>32</v>
      </c>
      <c r="T33" s="77"/>
      <c r="U33" s="77">
        <v>28</v>
      </c>
      <c r="V33" s="77"/>
      <c r="W33" s="77">
        <v>32</v>
      </c>
      <c r="X33" s="77"/>
      <c r="Y33" s="77">
        <v>28</v>
      </c>
      <c r="Z33" s="77"/>
      <c r="AA33" s="77">
        <v>36</v>
      </c>
      <c r="AB33" s="77"/>
      <c r="AC33" s="77">
        <v>29</v>
      </c>
      <c r="AD33" s="77">
        <v>20</v>
      </c>
      <c r="AE33" s="77"/>
      <c r="AF33" s="77"/>
      <c r="AG33" s="77">
        <v>28</v>
      </c>
      <c r="AH33" s="77"/>
      <c r="AI33" s="77">
        <v>32</v>
      </c>
      <c r="AJ33" s="77"/>
      <c r="AK33" s="77"/>
      <c r="AL33" s="77"/>
      <c r="AM33" s="77"/>
      <c r="AN33" s="77"/>
      <c r="AO33" s="77"/>
      <c r="AP33" s="77"/>
      <c r="AQ33" s="77"/>
      <c r="AR33" s="77"/>
      <c r="AS33" s="77"/>
      <c r="AT33" s="77"/>
      <c r="AU33" s="94"/>
      <c r="AV33" s="96">
        <f t="shared" si="0"/>
        <v>420</v>
      </c>
    </row>
    <row r="34" spans="1:48" ht="15">
      <c r="A34" s="87">
        <v>53</v>
      </c>
      <c r="B34" s="78" t="s">
        <v>248</v>
      </c>
      <c r="C34" s="103" t="s">
        <v>208</v>
      </c>
      <c r="D34" s="101" t="s">
        <v>199</v>
      </c>
      <c r="E34" s="76" t="s">
        <v>167</v>
      </c>
      <c r="F34" s="76" t="s">
        <v>173</v>
      </c>
      <c r="G34" s="76" t="s">
        <v>273</v>
      </c>
      <c r="H34" s="77"/>
      <c r="I34" s="77"/>
      <c r="J34" s="77"/>
      <c r="K34" s="77"/>
      <c r="L34" s="77"/>
      <c r="M34" s="77"/>
      <c r="N34" s="77"/>
      <c r="O34" s="76">
        <v>28</v>
      </c>
      <c r="P34" s="77"/>
      <c r="Q34" s="77"/>
      <c r="R34" s="77">
        <v>14</v>
      </c>
      <c r="S34" s="77"/>
      <c r="T34" s="77"/>
      <c r="U34" s="77">
        <v>28</v>
      </c>
      <c r="V34" s="77"/>
      <c r="W34" s="77"/>
      <c r="X34" s="77"/>
      <c r="Y34" s="77">
        <v>28</v>
      </c>
      <c r="Z34" s="77"/>
      <c r="AA34" s="77"/>
      <c r="AB34" s="77">
        <v>14</v>
      </c>
      <c r="AC34" s="77"/>
      <c r="AD34" s="77"/>
      <c r="AE34" s="77"/>
      <c r="AF34" s="77"/>
      <c r="AG34" s="77">
        <v>28</v>
      </c>
      <c r="AH34" s="77"/>
      <c r="AI34" s="77"/>
      <c r="AJ34" s="77"/>
      <c r="AK34" s="77"/>
      <c r="AL34" s="77"/>
      <c r="AM34" s="77"/>
      <c r="AN34" s="77"/>
      <c r="AO34" s="77"/>
      <c r="AP34" s="77"/>
      <c r="AQ34" s="77"/>
      <c r="AR34" s="77"/>
      <c r="AS34" s="77"/>
      <c r="AT34" s="77"/>
      <c r="AU34" s="94"/>
      <c r="AV34" s="96">
        <f t="shared" si="0"/>
        <v>140</v>
      </c>
    </row>
    <row r="35" spans="1:48" ht="15">
      <c r="A35" s="87">
        <v>54</v>
      </c>
      <c r="B35" s="78" t="s">
        <v>143</v>
      </c>
      <c r="C35" s="103" t="s">
        <v>144</v>
      </c>
      <c r="D35" s="101" t="s">
        <v>175</v>
      </c>
      <c r="E35" s="76" t="s">
        <v>167</v>
      </c>
      <c r="F35" s="76" t="s">
        <v>173</v>
      </c>
      <c r="G35" s="76" t="s">
        <v>311</v>
      </c>
      <c r="H35" s="76">
        <v>15</v>
      </c>
      <c r="I35" s="77"/>
      <c r="J35" s="77"/>
      <c r="K35" s="77"/>
      <c r="L35" s="77"/>
      <c r="M35" s="76">
        <v>30</v>
      </c>
      <c r="N35" s="77"/>
      <c r="O35" s="76">
        <v>28</v>
      </c>
      <c r="P35" s="77">
        <v>15</v>
      </c>
      <c r="Q35" s="77"/>
      <c r="R35" s="77">
        <v>14</v>
      </c>
      <c r="S35" s="77"/>
      <c r="T35" s="77"/>
      <c r="U35" s="77">
        <v>28</v>
      </c>
      <c r="V35" s="77"/>
      <c r="W35" s="77">
        <v>32</v>
      </c>
      <c r="X35" s="77"/>
      <c r="Y35" s="77">
        <v>28</v>
      </c>
      <c r="Z35" s="77"/>
      <c r="AA35" s="77"/>
      <c r="AB35" s="77"/>
      <c r="AC35" s="77">
        <v>29</v>
      </c>
      <c r="AD35" s="77"/>
      <c r="AE35" s="77"/>
      <c r="AF35" s="77"/>
      <c r="AG35" s="77">
        <v>28</v>
      </c>
      <c r="AH35" s="77"/>
      <c r="AI35" s="77"/>
      <c r="AJ35" s="77"/>
      <c r="AK35" s="77"/>
      <c r="AL35" s="77"/>
      <c r="AM35" s="77"/>
      <c r="AN35" s="77"/>
      <c r="AO35" s="77"/>
      <c r="AP35" s="77"/>
      <c r="AQ35" s="77"/>
      <c r="AR35" s="77"/>
      <c r="AS35" s="77"/>
      <c r="AT35" s="77"/>
      <c r="AU35" s="94"/>
      <c r="AV35" s="96">
        <f t="shared" si="0"/>
        <v>247</v>
      </c>
    </row>
    <row r="36" spans="1:48" ht="15">
      <c r="A36" s="87">
        <v>59</v>
      </c>
      <c r="B36" s="78" t="s">
        <v>212</v>
      </c>
      <c r="C36" s="103" t="s">
        <v>252</v>
      </c>
      <c r="D36" s="101">
        <v>1988</v>
      </c>
      <c r="E36" s="76">
        <v>1</v>
      </c>
      <c r="F36" s="76" t="s">
        <v>37</v>
      </c>
      <c r="G36" s="76" t="s">
        <v>315</v>
      </c>
      <c r="H36" s="76">
        <v>15</v>
      </c>
      <c r="I36" s="77"/>
      <c r="J36" s="77"/>
      <c r="K36" s="76">
        <v>29</v>
      </c>
      <c r="L36" s="77"/>
      <c r="M36" s="76">
        <v>30</v>
      </c>
      <c r="N36" s="77"/>
      <c r="O36" s="76">
        <v>28</v>
      </c>
      <c r="P36" s="77"/>
      <c r="Q36" s="76">
        <v>53</v>
      </c>
      <c r="R36" s="77"/>
      <c r="S36" s="76">
        <v>32</v>
      </c>
      <c r="T36" s="77"/>
      <c r="U36" s="77">
        <v>28</v>
      </c>
      <c r="V36" s="77"/>
      <c r="W36" s="77">
        <v>32</v>
      </c>
      <c r="X36" s="77"/>
      <c r="Y36" s="77">
        <v>28</v>
      </c>
      <c r="Z36" s="77"/>
      <c r="AA36" s="77">
        <v>36</v>
      </c>
      <c r="AB36" s="77"/>
      <c r="AC36" s="77">
        <v>29</v>
      </c>
      <c r="AD36" s="77">
        <v>20</v>
      </c>
      <c r="AE36" s="77"/>
      <c r="AF36" s="77"/>
      <c r="AG36" s="77">
        <v>28</v>
      </c>
      <c r="AH36" s="77"/>
      <c r="AI36" s="77">
        <v>32</v>
      </c>
      <c r="AJ36" s="77"/>
      <c r="AK36" s="77"/>
      <c r="AL36" s="77"/>
      <c r="AM36" s="77"/>
      <c r="AN36" s="77"/>
      <c r="AO36" s="77"/>
      <c r="AP36" s="77"/>
      <c r="AQ36" s="77"/>
      <c r="AR36" s="77"/>
      <c r="AS36" s="77"/>
      <c r="AT36" s="77"/>
      <c r="AU36" s="94"/>
      <c r="AV36" s="96">
        <f t="shared" si="0"/>
        <v>420</v>
      </c>
    </row>
    <row r="37" spans="1:48" ht="15">
      <c r="A37" s="87">
        <v>60</v>
      </c>
      <c r="B37" s="78" t="s">
        <v>253</v>
      </c>
      <c r="C37" s="103" t="s">
        <v>132</v>
      </c>
      <c r="D37" s="101">
        <v>1997</v>
      </c>
      <c r="E37" s="76">
        <v>1</v>
      </c>
      <c r="F37" s="76" t="s">
        <v>37</v>
      </c>
      <c r="G37" s="76" t="s">
        <v>315</v>
      </c>
      <c r="H37" s="76">
        <v>15</v>
      </c>
      <c r="I37" s="77"/>
      <c r="J37" s="77"/>
      <c r="K37" s="76">
        <v>29</v>
      </c>
      <c r="L37" s="77"/>
      <c r="M37" s="76">
        <v>30</v>
      </c>
      <c r="N37" s="77"/>
      <c r="O37" s="76">
        <v>28</v>
      </c>
      <c r="P37" s="77"/>
      <c r="Q37" s="76">
        <v>53</v>
      </c>
      <c r="R37" s="77"/>
      <c r="S37" s="76">
        <v>32</v>
      </c>
      <c r="T37" s="77"/>
      <c r="U37" s="77">
        <v>28</v>
      </c>
      <c r="V37" s="77"/>
      <c r="W37" s="77">
        <v>32</v>
      </c>
      <c r="X37" s="77"/>
      <c r="Y37" s="77">
        <v>28</v>
      </c>
      <c r="Z37" s="77"/>
      <c r="AA37" s="77">
        <v>36</v>
      </c>
      <c r="AB37" s="77"/>
      <c r="AC37" s="77">
        <v>29</v>
      </c>
      <c r="AD37" s="77">
        <v>20</v>
      </c>
      <c r="AE37" s="77"/>
      <c r="AF37" s="77"/>
      <c r="AG37" s="77">
        <v>28</v>
      </c>
      <c r="AH37" s="77"/>
      <c r="AI37" s="77">
        <v>32</v>
      </c>
      <c r="AJ37" s="77"/>
      <c r="AK37" s="77"/>
      <c r="AL37" s="77"/>
      <c r="AM37" s="77"/>
      <c r="AN37" s="77"/>
      <c r="AO37" s="77"/>
      <c r="AP37" s="77"/>
      <c r="AQ37" s="77"/>
      <c r="AR37" s="77"/>
      <c r="AS37" s="77"/>
      <c r="AT37" s="77"/>
      <c r="AU37" s="94"/>
      <c r="AV37" s="96">
        <f t="shared" si="0"/>
        <v>420</v>
      </c>
    </row>
    <row r="38" spans="1:48" ht="15">
      <c r="A38" s="87">
        <v>64</v>
      </c>
      <c r="B38" s="78" t="s">
        <v>322</v>
      </c>
      <c r="C38" s="103" t="s">
        <v>94</v>
      </c>
      <c r="D38" s="101" t="s">
        <v>125</v>
      </c>
      <c r="E38" s="76" t="s">
        <v>276</v>
      </c>
      <c r="F38" s="76" t="s">
        <v>289</v>
      </c>
      <c r="G38" s="76" t="s">
        <v>307</v>
      </c>
      <c r="H38" s="76">
        <v>15</v>
      </c>
      <c r="I38" s="77"/>
      <c r="J38" s="77"/>
      <c r="K38" s="76">
        <v>29</v>
      </c>
      <c r="L38" s="77"/>
      <c r="M38" s="76">
        <v>30</v>
      </c>
      <c r="N38" s="77"/>
      <c r="O38" s="76">
        <v>28</v>
      </c>
      <c r="P38" s="77">
        <v>15</v>
      </c>
      <c r="Q38" s="77"/>
      <c r="R38" s="77"/>
      <c r="S38" s="76">
        <v>32</v>
      </c>
      <c r="T38" s="77"/>
      <c r="U38" s="77">
        <v>28</v>
      </c>
      <c r="V38" s="77"/>
      <c r="W38" s="77">
        <v>32</v>
      </c>
      <c r="X38" s="77"/>
      <c r="Y38" s="77">
        <v>28</v>
      </c>
      <c r="Z38" s="77">
        <v>17</v>
      </c>
      <c r="AA38" s="77"/>
      <c r="AB38" s="77"/>
      <c r="AC38" s="77">
        <v>29</v>
      </c>
      <c r="AD38" s="77">
        <v>20</v>
      </c>
      <c r="AE38" s="77"/>
      <c r="AF38" s="77"/>
      <c r="AG38" s="77">
        <v>28</v>
      </c>
      <c r="AH38" s="77"/>
      <c r="AI38" s="77">
        <v>32</v>
      </c>
      <c r="AJ38" s="77"/>
      <c r="AK38" s="77"/>
      <c r="AL38" s="77"/>
      <c r="AM38" s="77"/>
      <c r="AN38" s="77"/>
      <c r="AO38" s="77"/>
      <c r="AP38" s="77"/>
      <c r="AQ38" s="77"/>
      <c r="AR38" s="77"/>
      <c r="AS38" s="77"/>
      <c r="AT38" s="77"/>
      <c r="AU38" s="94"/>
      <c r="AV38" s="96">
        <f t="shared" si="0"/>
        <v>363</v>
      </c>
    </row>
    <row r="39" spans="1:48" ht="15">
      <c r="A39" s="87">
        <v>65</v>
      </c>
      <c r="B39" s="78" t="s">
        <v>257</v>
      </c>
      <c r="C39" s="103" t="s">
        <v>94</v>
      </c>
      <c r="D39" s="101" t="s">
        <v>189</v>
      </c>
      <c r="E39" s="76" t="s">
        <v>276</v>
      </c>
      <c r="F39" s="76" t="s">
        <v>37</v>
      </c>
      <c r="G39" s="76" t="s">
        <v>307</v>
      </c>
      <c r="H39" s="76">
        <v>15</v>
      </c>
      <c r="I39" s="77"/>
      <c r="J39" s="77"/>
      <c r="K39" s="76">
        <v>29</v>
      </c>
      <c r="L39" s="77"/>
      <c r="M39" s="76">
        <v>30</v>
      </c>
      <c r="N39" s="77"/>
      <c r="O39" s="76">
        <v>28</v>
      </c>
      <c r="P39" s="77"/>
      <c r="Q39" s="76">
        <v>53</v>
      </c>
      <c r="R39" s="77"/>
      <c r="S39" s="76">
        <v>32</v>
      </c>
      <c r="T39" s="77"/>
      <c r="U39" s="77">
        <v>28</v>
      </c>
      <c r="V39" s="77"/>
      <c r="W39" s="77">
        <v>32</v>
      </c>
      <c r="X39" s="77"/>
      <c r="Y39" s="77">
        <v>28</v>
      </c>
      <c r="Z39" s="77"/>
      <c r="AA39" s="77">
        <v>36</v>
      </c>
      <c r="AB39" s="77"/>
      <c r="AC39" s="77">
        <v>29</v>
      </c>
      <c r="AD39" s="77">
        <v>20</v>
      </c>
      <c r="AE39" s="77"/>
      <c r="AF39" s="77"/>
      <c r="AG39" s="77">
        <v>28</v>
      </c>
      <c r="AH39" s="77"/>
      <c r="AI39" s="77">
        <v>32</v>
      </c>
      <c r="AJ39" s="77"/>
      <c r="AK39" s="77"/>
      <c r="AL39" s="77"/>
      <c r="AM39" s="77"/>
      <c r="AN39" s="77"/>
      <c r="AO39" s="77"/>
      <c r="AP39" s="77"/>
      <c r="AQ39" s="77"/>
      <c r="AR39" s="77"/>
      <c r="AS39" s="77"/>
      <c r="AT39" s="77"/>
      <c r="AU39" s="94"/>
      <c r="AV39" s="96">
        <f t="shared" si="0"/>
        <v>420</v>
      </c>
    </row>
    <row r="40" spans="1:48" ht="15">
      <c r="A40" s="87">
        <v>66</v>
      </c>
      <c r="B40" s="78" t="s">
        <v>112</v>
      </c>
      <c r="C40" s="103" t="s">
        <v>96</v>
      </c>
      <c r="D40" s="101" t="s">
        <v>184</v>
      </c>
      <c r="E40" s="76" t="s">
        <v>276</v>
      </c>
      <c r="F40" s="76" t="s">
        <v>37</v>
      </c>
      <c r="G40" s="76" t="s">
        <v>307</v>
      </c>
      <c r="H40" s="76">
        <v>15</v>
      </c>
      <c r="I40" s="77"/>
      <c r="J40" s="77"/>
      <c r="K40" s="76">
        <v>29</v>
      </c>
      <c r="L40" s="77"/>
      <c r="M40" s="76">
        <v>30</v>
      </c>
      <c r="N40" s="77"/>
      <c r="O40" s="76">
        <v>28</v>
      </c>
      <c r="P40" s="77">
        <v>15</v>
      </c>
      <c r="Q40" s="77"/>
      <c r="R40" s="77"/>
      <c r="S40" s="76">
        <v>32</v>
      </c>
      <c r="T40" s="77"/>
      <c r="U40" s="77">
        <v>28</v>
      </c>
      <c r="V40" s="77"/>
      <c r="W40" s="77">
        <v>32</v>
      </c>
      <c r="X40" s="77"/>
      <c r="Y40" s="77">
        <v>28</v>
      </c>
      <c r="Z40" s="77"/>
      <c r="AA40" s="77">
        <v>36</v>
      </c>
      <c r="AB40" s="77"/>
      <c r="AC40" s="77">
        <v>29</v>
      </c>
      <c r="AD40" s="77">
        <v>20</v>
      </c>
      <c r="AE40" s="77"/>
      <c r="AF40" s="77"/>
      <c r="AG40" s="77">
        <v>28</v>
      </c>
      <c r="AH40" s="77"/>
      <c r="AI40" s="77">
        <v>32</v>
      </c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94"/>
      <c r="AV40" s="96">
        <f t="shared" si="0"/>
        <v>382</v>
      </c>
    </row>
    <row r="41" spans="1:48" ht="15">
      <c r="A41" s="87">
        <v>70</v>
      </c>
      <c r="B41" s="78" t="s">
        <v>129</v>
      </c>
      <c r="C41" s="103" t="s">
        <v>94</v>
      </c>
      <c r="D41" s="101" t="s">
        <v>57</v>
      </c>
      <c r="E41" s="76" t="s">
        <v>167</v>
      </c>
      <c r="F41" s="76" t="s">
        <v>37</v>
      </c>
      <c r="G41" s="76" t="s">
        <v>3</v>
      </c>
      <c r="H41" s="76">
        <v>15</v>
      </c>
      <c r="I41" s="77"/>
      <c r="J41" s="77"/>
      <c r="K41" s="76">
        <v>29</v>
      </c>
      <c r="L41" s="77"/>
      <c r="M41" s="76">
        <v>30</v>
      </c>
      <c r="N41" s="77"/>
      <c r="O41" s="76">
        <v>28</v>
      </c>
      <c r="P41" s="77"/>
      <c r="Q41" s="76">
        <v>53</v>
      </c>
      <c r="R41" s="77"/>
      <c r="S41" s="76">
        <v>32</v>
      </c>
      <c r="T41" s="77"/>
      <c r="U41" s="77">
        <v>28</v>
      </c>
      <c r="V41" s="77"/>
      <c r="W41" s="77">
        <v>32</v>
      </c>
      <c r="X41" s="77"/>
      <c r="Y41" s="77">
        <v>28</v>
      </c>
      <c r="Z41" s="77"/>
      <c r="AA41" s="77">
        <v>36</v>
      </c>
      <c r="AB41" s="77"/>
      <c r="AC41" s="77">
        <v>29</v>
      </c>
      <c r="AD41" s="77">
        <v>20</v>
      </c>
      <c r="AE41" s="77"/>
      <c r="AF41" s="77"/>
      <c r="AG41" s="77">
        <v>28</v>
      </c>
      <c r="AH41" s="77"/>
      <c r="AI41" s="77">
        <v>32</v>
      </c>
      <c r="AJ41" s="77"/>
      <c r="AK41" s="77"/>
      <c r="AL41" s="77"/>
      <c r="AM41" s="77"/>
      <c r="AN41" s="77"/>
      <c r="AO41" s="77"/>
      <c r="AP41" s="77"/>
      <c r="AQ41" s="77"/>
      <c r="AR41" s="77"/>
      <c r="AS41" s="77"/>
      <c r="AT41" s="77"/>
      <c r="AU41" s="94"/>
      <c r="AV41" s="96">
        <f t="shared" si="0"/>
        <v>420</v>
      </c>
    </row>
    <row r="42" spans="1:48" ht="15">
      <c r="A42" s="87">
        <v>72</v>
      </c>
      <c r="B42" s="78" t="s">
        <v>150</v>
      </c>
      <c r="C42" s="103" t="s">
        <v>137</v>
      </c>
      <c r="D42" s="101" t="s">
        <v>54</v>
      </c>
      <c r="E42" s="76" t="s">
        <v>285</v>
      </c>
      <c r="F42" s="76" t="s">
        <v>293</v>
      </c>
      <c r="G42" s="76" t="s">
        <v>317</v>
      </c>
      <c r="H42" s="76">
        <v>15</v>
      </c>
      <c r="I42" s="77"/>
      <c r="J42" s="77"/>
      <c r="K42" s="76">
        <v>29</v>
      </c>
      <c r="L42" s="77"/>
      <c r="M42" s="76">
        <v>30</v>
      </c>
      <c r="N42" s="77"/>
      <c r="O42" s="76">
        <v>28</v>
      </c>
      <c r="P42" s="77">
        <v>15</v>
      </c>
      <c r="Q42" s="77"/>
      <c r="R42" s="77"/>
      <c r="S42" s="76">
        <v>32</v>
      </c>
      <c r="T42" s="77"/>
      <c r="U42" s="77">
        <v>28</v>
      </c>
      <c r="V42" s="77"/>
      <c r="W42" s="77">
        <v>32</v>
      </c>
      <c r="X42" s="77"/>
      <c r="Y42" s="77">
        <v>28</v>
      </c>
      <c r="Z42" s="77"/>
      <c r="AA42" s="77">
        <v>36</v>
      </c>
      <c r="AB42" s="77"/>
      <c r="AC42" s="77">
        <v>29</v>
      </c>
      <c r="AD42" s="77">
        <v>20</v>
      </c>
      <c r="AE42" s="77"/>
      <c r="AF42" s="77"/>
      <c r="AG42" s="77">
        <v>28</v>
      </c>
      <c r="AH42" s="77"/>
      <c r="AI42" s="77">
        <v>32</v>
      </c>
      <c r="AJ42" s="77"/>
      <c r="AK42" s="77"/>
      <c r="AL42" s="77"/>
      <c r="AM42" s="77"/>
      <c r="AN42" s="77"/>
      <c r="AO42" s="77"/>
      <c r="AP42" s="77"/>
      <c r="AQ42" s="77"/>
      <c r="AR42" s="77"/>
      <c r="AS42" s="77"/>
      <c r="AT42" s="77"/>
      <c r="AU42" s="94"/>
      <c r="AV42" s="96">
        <f t="shared" si="0"/>
        <v>382</v>
      </c>
    </row>
    <row r="43" spans="1:48" ht="45">
      <c r="A43" s="87">
        <v>74</v>
      </c>
      <c r="B43" s="78" t="s">
        <v>261</v>
      </c>
      <c r="C43" s="103" t="s">
        <v>216</v>
      </c>
      <c r="D43" s="101" t="s">
        <v>286</v>
      </c>
      <c r="E43" s="76" t="s">
        <v>167</v>
      </c>
      <c r="F43" s="76" t="s">
        <v>37</v>
      </c>
      <c r="G43" s="76" t="s">
        <v>318</v>
      </c>
      <c r="H43" s="76">
        <v>15</v>
      </c>
      <c r="I43" s="77"/>
      <c r="J43" s="77"/>
      <c r="K43" s="76">
        <v>29</v>
      </c>
      <c r="L43" s="77">
        <v>14</v>
      </c>
      <c r="M43" s="77"/>
      <c r="N43" s="77"/>
      <c r="O43" s="76">
        <v>28</v>
      </c>
      <c r="P43" s="77">
        <v>15</v>
      </c>
      <c r="Q43" s="77"/>
      <c r="R43" s="77"/>
      <c r="S43" s="76">
        <v>32</v>
      </c>
      <c r="T43" s="77"/>
      <c r="U43" s="77">
        <v>28</v>
      </c>
      <c r="V43" s="77"/>
      <c r="W43" s="77"/>
      <c r="X43" s="77"/>
      <c r="Y43" s="77">
        <v>28</v>
      </c>
      <c r="Z43" s="77"/>
      <c r="AA43" s="77"/>
      <c r="AB43" s="77"/>
      <c r="AC43" s="77">
        <v>29</v>
      </c>
      <c r="AD43" s="77"/>
      <c r="AE43" s="77"/>
      <c r="AF43" s="77"/>
      <c r="AG43" s="77">
        <v>28</v>
      </c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  <c r="AU43" s="94"/>
      <c r="AV43" s="96">
        <f t="shared" si="0"/>
        <v>246</v>
      </c>
    </row>
    <row r="44" spans="1:48" ht="15.75" thickBot="1">
      <c r="A44" s="88">
        <v>77</v>
      </c>
      <c r="B44" s="89" t="s">
        <v>264</v>
      </c>
      <c r="C44" s="105" t="s">
        <v>106</v>
      </c>
      <c r="D44" s="99" t="s">
        <v>54</v>
      </c>
      <c r="E44" s="85" t="s">
        <v>167</v>
      </c>
      <c r="F44" s="85" t="s">
        <v>37</v>
      </c>
      <c r="G44" s="85" t="s">
        <v>5</v>
      </c>
      <c r="H44" s="85">
        <v>15</v>
      </c>
      <c r="I44" s="90"/>
      <c r="J44" s="90"/>
      <c r="K44" s="85">
        <v>29</v>
      </c>
      <c r="L44" s="90"/>
      <c r="M44" s="85">
        <v>30</v>
      </c>
      <c r="N44" s="90"/>
      <c r="O44" s="85">
        <v>28</v>
      </c>
      <c r="P44" s="90"/>
      <c r="Q44" s="90"/>
      <c r="R44" s="90"/>
      <c r="S44" s="85">
        <v>32</v>
      </c>
      <c r="T44" s="90"/>
      <c r="U44" s="90">
        <v>28</v>
      </c>
      <c r="V44" s="90"/>
      <c r="W44" s="90"/>
      <c r="X44" s="90"/>
      <c r="Y44" s="90">
        <v>28</v>
      </c>
      <c r="Z44" s="90"/>
      <c r="AA44" s="90">
        <v>36</v>
      </c>
      <c r="AB44" s="90"/>
      <c r="AC44" s="90">
        <v>29</v>
      </c>
      <c r="AD44" s="90"/>
      <c r="AE44" s="90"/>
      <c r="AF44" s="90"/>
      <c r="AG44" s="90">
        <v>28</v>
      </c>
      <c r="AH44" s="90"/>
      <c r="AI44" s="90">
        <v>32</v>
      </c>
      <c r="AJ44" s="90"/>
      <c r="AK44" s="90"/>
      <c r="AL44" s="90"/>
      <c r="AM44" s="90"/>
      <c r="AN44" s="90"/>
      <c r="AO44" s="90"/>
      <c r="AP44" s="90"/>
      <c r="AQ44" s="90"/>
      <c r="AR44" s="90"/>
      <c r="AS44" s="90"/>
      <c r="AT44" s="90"/>
      <c r="AU44" s="95"/>
      <c r="AV44" s="97">
        <f t="shared" si="0"/>
        <v>315</v>
      </c>
    </row>
    <row r="46" spans="1:3" ht="15.75" thickBot="1">
      <c r="A46" s="179" t="s">
        <v>328</v>
      </c>
      <c r="B46" s="179"/>
      <c r="C46" s="179"/>
    </row>
    <row r="47" spans="1:48" ht="15">
      <c r="A47" s="180" t="s">
        <v>6</v>
      </c>
      <c r="B47" s="182" t="s">
        <v>7</v>
      </c>
      <c r="C47" s="184" t="s">
        <v>8</v>
      </c>
      <c r="D47" s="189" t="s">
        <v>25</v>
      </c>
      <c r="E47" s="186" t="s">
        <v>26</v>
      </c>
      <c r="F47" s="186" t="s">
        <v>27</v>
      </c>
      <c r="G47" s="186" t="s">
        <v>28</v>
      </c>
      <c r="H47" s="186" t="s">
        <v>9</v>
      </c>
      <c r="I47" s="186"/>
      <c r="J47" s="186" t="s">
        <v>10</v>
      </c>
      <c r="K47" s="186"/>
      <c r="L47" s="186" t="s">
        <v>11</v>
      </c>
      <c r="M47" s="186"/>
      <c r="N47" s="186" t="s">
        <v>12</v>
      </c>
      <c r="O47" s="186"/>
      <c r="P47" s="186" t="s">
        <v>13</v>
      </c>
      <c r="Q47" s="186"/>
      <c r="R47" s="186" t="s">
        <v>14</v>
      </c>
      <c r="S47" s="186"/>
      <c r="T47" s="186" t="s">
        <v>15</v>
      </c>
      <c r="U47" s="186"/>
      <c r="V47" s="186" t="s">
        <v>16</v>
      </c>
      <c r="W47" s="186"/>
      <c r="X47" s="186" t="s">
        <v>17</v>
      </c>
      <c r="Y47" s="186"/>
      <c r="Z47" s="186" t="s">
        <v>18</v>
      </c>
      <c r="AA47" s="186"/>
      <c r="AB47" s="186" t="s">
        <v>19</v>
      </c>
      <c r="AC47" s="186"/>
      <c r="AD47" s="186" t="s">
        <v>20</v>
      </c>
      <c r="AE47" s="186"/>
      <c r="AF47" s="186" t="s">
        <v>21</v>
      </c>
      <c r="AG47" s="186"/>
      <c r="AH47" s="186" t="s">
        <v>22</v>
      </c>
      <c r="AI47" s="186"/>
      <c r="AJ47" s="186" t="s">
        <v>23</v>
      </c>
      <c r="AK47" s="186"/>
      <c r="AL47" s="186" t="s">
        <v>24</v>
      </c>
      <c r="AM47" s="186"/>
      <c r="AN47" s="186" t="s">
        <v>201</v>
      </c>
      <c r="AO47" s="186"/>
      <c r="AP47" s="186" t="s">
        <v>202</v>
      </c>
      <c r="AQ47" s="186"/>
      <c r="AR47" s="186" t="s">
        <v>202</v>
      </c>
      <c r="AS47" s="186"/>
      <c r="AT47" s="186" t="s">
        <v>202</v>
      </c>
      <c r="AU47" s="187"/>
      <c r="AV47" s="200" t="s">
        <v>339</v>
      </c>
    </row>
    <row r="48" spans="1:48" ht="15">
      <c r="A48" s="181"/>
      <c r="B48" s="183"/>
      <c r="C48" s="185"/>
      <c r="D48" s="190"/>
      <c r="E48" s="188"/>
      <c r="F48" s="188"/>
      <c r="G48" s="188"/>
      <c r="H48" s="76" t="s">
        <v>30</v>
      </c>
      <c r="I48" s="76" t="s">
        <v>31</v>
      </c>
      <c r="J48" s="76" t="s">
        <v>30</v>
      </c>
      <c r="K48" s="76" t="s">
        <v>31</v>
      </c>
      <c r="L48" s="76" t="s">
        <v>30</v>
      </c>
      <c r="M48" s="76" t="s">
        <v>31</v>
      </c>
      <c r="N48" s="76" t="s">
        <v>30</v>
      </c>
      <c r="O48" s="76" t="s">
        <v>31</v>
      </c>
      <c r="P48" s="76" t="s">
        <v>30</v>
      </c>
      <c r="Q48" s="76" t="s">
        <v>31</v>
      </c>
      <c r="R48" s="76" t="s">
        <v>30</v>
      </c>
      <c r="S48" s="76" t="s">
        <v>31</v>
      </c>
      <c r="T48" s="76" t="s">
        <v>30</v>
      </c>
      <c r="U48" s="76" t="s">
        <v>31</v>
      </c>
      <c r="V48" s="76" t="s">
        <v>30</v>
      </c>
      <c r="W48" s="76" t="s">
        <v>31</v>
      </c>
      <c r="X48" s="76" t="s">
        <v>30</v>
      </c>
      <c r="Y48" s="76" t="s">
        <v>31</v>
      </c>
      <c r="Z48" s="76" t="s">
        <v>30</v>
      </c>
      <c r="AA48" s="76" t="s">
        <v>31</v>
      </c>
      <c r="AB48" s="76" t="s">
        <v>30</v>
      </c>
      <c r="AC48" s="76" t="s">
        <v>31</v>
      </c>
      <c r="AD48" s="76" t="s">
        <v>30</v>
      </c>
      <c r="AE48" s="76" t="s">
        <v>31</v>
      </c>
      <c r="AF48" s="76" t="s">
        <v>30</v>
      </c>
      <c r="AG48" s="76" t="s">
        <v>31</v>
      </c>
      <c r="AH48" s="76" t="s">
        <v>30</v>
      </c>
      <c r="AI48" s="76" t="s">
        <v>31</v>
      </c>
      <c r="AJ48" s="76" t="s">
        <v>30</v>
      </c>
      <c r="AK48" s="76" t="s">
        <v>31</v>
      </c>
      <c r="AL48" s="76" t="s">
        <v>30</v>
      </c>
      <c r="AM48" s="76" t="s">
        <v>31</v>
      </c>
      <c r="AN48" s="76" t="s">
        <v>30</v>
      </c>
      <c r="AO48" s="76" t="s">
        <v>31</v>
      </c>
      <c r="AP48" s="76" t="s">
        <v>30</v>
      </c>
      <c r="AQ48" s="76" t="s">
        <v>31</v>
      </c>
      <c r="AR48" s="76" t="s">
        <v>30</v>
      </c>
      <c r="AS48" s="76" t="s">
        <v>31</v>
      </c>
      <c r="AT48" s="76" t="s">
        <v>30</v>
      </c>
      <c r="AU48" s="91" t="s">
        <v>31</v>
      </c>
      <c r="AV48" s="201"/>
    </row>
    <row r="49" spans="1:48" ht="15.75" thickBot="1">
      <c r="A49" s="191" t="s">
        <v>337</v>
      </c>
      <c r="B49" s="192"/>
      <c r="C49" s="193"/>
      <c r="D49" s="99"/>
      <c r="E49" s="85"/>
      <c r="F49" s="85"/>
      <c r="G49" s="85"/>
      <c r="H49" s="85">
        <v>100</v>
      </c>
      <c r="I49" s="85"/>
      <c r="J49" s="85">
        <v>63</v>
      </c>
      <c r="K49" s="85">
        <v>250</v>
      </c>
      <c r="L49" s="85">
        <v>56</v>
      </c>
      <c r="M49" s="85">
        <v>200</v>
      </c>
      <c r="N49" s="85">
        <v>39</v>
      </c>
      <c r="O49" s="85">
        <v>77</v>
      </c>
      <c r="P49" s="85">
        <v>56</v>
      </c>
      <c r="Q49" s="85">
        <v>1000</v>
      </c>
      <c r="R49" s="85">
        <v>83</v>
      </c>
      <c r="S49" s="85">
        <v>333</v>
      </c>
      <c r="T49" s="85">
        <v>45</v>
      </c>
      <c r="U49" s="85">
        <v>100</v>
      </c>
      <c r="V49" s="85">
        <v>56</v>
      </c>
      <c r="W49" s="85">
        <v>167</v>
      </c>
      <c r="X49" s="85">
        <v>42</v>
      </c>
      <c r="Y49" s="85">
        <v>83</v>
      </c>
      <c r="Z49" s="85">
        <v>250</v>
      </c>
      <c r="AA49" s="85">
        <v>500</v>
      </c>
      <c r="AB49" s="85">
        <v>39</v>
      </c>
      <c r="AC49" s="85">
        <v>100</v>
      </c>
      <c r="AD49" s="85"/>
      <c r="AE49" s="85"/>
      <c r="AF49" s="85">
        <v>38</v>
      </c>
      <c r="AG49" s="85">
        <v>77</v>
      </c>
      <c r="AH49" s="85">
        <v>100</v>
      </c>
      <c r="AI49" s="85">
        <v>200</v>
      </c>
      <c r="AJ49" s="85" t="e">
        <f>500/#REF!</f>
        <v>#REF!</v>
      </c>
      <c r="AK49" s="85" t="e">
        <f>1000/#REF!</f>
        <v>#REF!</v>
      </c>
      <c r="AL49" s="85" t="e">
        <f>500/#REF!</f>
        <v>#REF!</v>
      </c>
      <c r="AM49" s="85" t="e">
        <f>1000/#REF!</f>
        <v>#REF!</v>
      </c>
      <c r="AN49" s="85" t="e">
        <f>500/#REF!</f>
        <v>#REF!</v>
      </c>
      <c r="AO49" s="85" t="e">
        <f>1000/#REF!</f>
        <v>#REF!</v>
      </c>
      <c r="AP49" s="85" t="e">
        <f>500/#REF!</f>
        <v>#REF!</v>
      </c>
      <c r="AQ49" s="85" t="e">
        <f>1000/#REF!</f>
        <v>#REF!</v>
      </c>
      <c r="AR49" s="85" t="e">
        <f>500/#REF!</f>
        <v>#REF!</v>
      </c>
      <c r="AS49" s="85" t="e">
        <f>1000/#REF!</f>
        <v>#REF!</v>
      </c>
      <c r="AT49" s="85" t="e">
        <f>500/#REF!</f>
        <v>#REF!</v>
      </c>
      <c r="AU49" s="92" t="e">
        <f>1000/#REF!</f>
        <v>#REF!</v>
      </c>
      <c r="AV49" s="202"/>
    </row>
    <row r="50" spans="1:48" ht="15">
      <c r="A50" s="86">
        <v>2</v>
      </c>
      <c r="B50" s="83" t="s">
        <v>75</v>
      </c>
      <c r="C50" s="102" t="s">
        <v>76</v>
      </c>
      <c r="D50" s="100" t="s">
        <v>196</v>
      </c>
      <c r="E50" s="84" t="s">
        <v>167</v>
      </c>
      <c r="F50" s="84" t="s">
        <v>37</v>
      </c>
      <c r="G50" s="84" t="s">
        <v>5</v>
      </c>
      <c r="H50" s="82"/>
      <c r="I50" s="82"/>
      <c r="J50" s="82"/>
      <c r="K50" s="82"/>
      <c r="L50" s="82">
        <v>56</v>
      </c>
      <c r="M50" s="82"/>
      <c r="N50" s="82"/>
      <c r="O50" s="84">
        <v>77</v>
      </c>
      <c r="P50" s="84">
        <v>56</v>
      </c>
      <c r="Q50" s="82"/>
      <c r="R50" s="82"/>
      <c r="S50" s="82"/>
      <c r="T50" s="82"/>
      <c r="U50" s="84">
        <v>100</v>
      </c>
      <c r="V50" s="82">
        <v>56</v>
      </c>
      <c r="W50" s="82"/>
      <c r="X50" s="82"/>
      <c r="Y50" s="84">
        <v>83</v>
      </c>
      <c r="Z50" s="82"/>
      <c r="AA50" s="82"/>
      <c r="AB50" s="82"/>
      <c r="AC50" s="84">
        <v>100</v>
      </c>
      <c r="AD50" s="82"/>
      <c r="AE50" s="82"/>
      <c r="AF50" s="82"/>
      <c r="AG50" s="84">
        <v>77</v>
      </c>
      <c r="AH50" s="82"/>
      <c r="AI50" s="82"/>
      <c r="AJ50" s="82"/>
      <c r="AK50" s="82"/>
      <c r="AL50" s="82"/>
      <c r="AM50" s="82"/>
      <c r="AN50" s="82"/>
      <c r="AO50" s="82"/>
      <c r="AP50" s="82"/>
      <c r="AQ50" s="82"/>
      <c r="AR50" s="82"/>
      <c r="AS50" s="82"/>
      <c r="AT50" s="82"/>
      <c r="AU50" s="93"/>
      <c r="AV50" s="98">
        <f t="shared" si="0"/>
        <v>605</v>
      </c>
    </row>
    <row r="51" spans="1:48" ht="15">
      <c r="A51" s="87">
        <v>3</v>
      </c>
      <c r="B51" s="78" t="s">
        <v>74</v>
      </c>
      <c r="C51" s="103" t="s">
        <v>63</v>
      </c>
      <c r="D51" s="101" t="s">
        <v>195</v>
      </c>
      <c r="E51" s="76" t="s">
        <v>268</v>
      </c>
      <c r="F51" s="76" t="s">
        <v>37</v>
      </c>
      <c r="G51" s="76" t="s">
        <v>3</v>
      </c>
      <c r="H51" s="77">
        <v>100</v>
      </c>
      <c r="I51" s="77"/>
      <c r="J51" s="77"/>
      <c r="K51" s="77">
        <v>250</v>
      </c>
      <c r="L51" s="77"/>
      <c r="M51" s="77">
        <v>200</v>
      </c>
      <c r="N51" s="77"/>
      <c r="O51" s="76">
        <v>77</v>
      </c>
      <c r="P51" s="76">
        <v>56</v>
      </c>
      <c r="Q51" s="77"/>
      <c r="R51" s="77"/>
      <c r="S51" s="77"/>
      <c r="T51" s="77"/>
      <c r="U51" s="76">
        <v>100</v>
      </c>
      <c r="V51" s="77"/>
      <c r="W51" s="77">
        <v>167</v>
      </c>
      <c r="X51" s="77"/>
      <c r="Y51" s="76">
        <v>83</v>
      </c>
      <c r="Z51" s="77"/>
      <c r="AA51" s="77"/>
      <c r="AB51" s="77"/>
      <c r="AC51" s="76">
        <v>100</v>
      </c>
      <c r="AD51" s="77"/>
      <c r="AE51" s="77"/>
      <c r="AF51" s="77"/>
      <c r="AG51" s="76">
        <v>77</v>
      </c>
      <c r="AH51" s="77"/>
      <c r="AI51" s="77">
        <v>200</v>
      </c>
      <c r="AJ51" s="77"/>
      <c r="AK51" s="77"/>
      <c r="AL51" s="77"/>
      <c r="AM51" s="77"/>
      <c r="AN51" s="77"/>
      <c r="AO51" s="77"/>
      <c r="AP51" s="77"/>
      <c r="AQ51" s="77"/>
      <c r="AR51" s="77"/>
      <c r="AS51" s="77"/>
      <c r="AT51" s="77"/>
      <c r="AU51" s="94"/>
      <c r="AV51" s="96">
        <f t="shared" si="0"/>
        <v>1410</v>
      </c>
    </row>
    <row r="52" spans="1:48" ht="15">
      <c r="A52" s="87">
        <v>13</v>
      </c>
      <c r="B52" s="78" t="s">
        <v>52</v>
      </c>
      <c r="C52" s="103" t="s">
        <v>53</v>
      </c>
      <c r="D52" s="101" t="s">
        <v>54</v>
      </c>
      <c r="E52" s="76" t="s">
        <v>268</v>
      </c>
      <c r="F52" s="76" t="s">
        <v>290</v>
      </c>
      <c r="G52" s="76" t="s">
        <v>299</v>
      </c>
      <c r="H52" s="77">
        <v>100</v>
      </c>
      <c r="I52" s="77"/>
      <c r="J52" s="77">
        <v>63</v>
      </c>
      <c r="K52" s="77"/>
      <c r="L52" s="77">
        <v>56</v>
      </c>
      <c r="M52" s="77"/>
      <c r="N52" s="77"/>
      <c r="O52" s="76">
        <v>77</v>
      </c>
      <c r="P52" s="76">
        <v>56</v>
      </c>
      <c r="Q52" s="77"/>
      <c r="R52" s="77"/>
      <c r="S52" s="77">
        <v>333</v>
      </c>
      <c r="T52" s="77"/>
      <c r="U52" s="76">
        <v>100</v>
      </c>
      <c r="V52" s="77">
        <v>56</v>
      </c>
      <c r="W52" s="77"/>
      <c r="X52" s="77"/>
      <c r="Y52" s="76">
        <v>83</v>
      </c>
      <c r="Z52" s="77"/>
      <c r="AA52" s="77"/>
      <c r="AB52" s="77"/>
      <c r="AC52" s="76">
        <v>100</v>
      </c>
      <c r="AD52" s="77"/>
      <c r="AE52" s="77"/>
      <c r="AF52" s="77"/>
      <c r="AG52" s="76">
        <v>77</v>
      </c>
      <c r="AH52" s="77"/>
      <c r="AI52" s="77">
        <v>200</v>
      </c>
      <c r="AJ52" s="77"/>
      <c r="AK52" s="77"/>
      <c r="AL52" s="77"/>
      <c r="AM52" s="77"/>
      <c r="AN52" s="77"/>
      <c r="AO52" s="77"/>
      <c r="AP52" s="77"/>
      <c r="AQ52" s="77"/>
      <c r="AR52" s="77"/>
      <c r="AS52" s="77"/>
      <c r="AT52" s="77"/>
      <c r="AU52" s="94"/>
      <c r="AV52" s="96">
        <f t="shared" si="0"/>
        <v>1301</v>
      </c>
    </row>
    <row r="53" spans="1:48" ht="15">
      <c r="A53" s="87">
        <v>18</v>
      </c>
      <c r="B53" s="78" t="s">
        <v>230</v>
      </c>
      <c r="C53" s="103" t="s">
        <v>67</v>
      </c>
      <c r="D53" s="101" t="s">
        <v>184</v>
      </c>
      <c r="E53" s="76" t="s">
        <v>271</v>
      </c>
      <c r="F53" s="76" t="s">
        <v>46</v>
      </c>
      <c r="G53" s="76" t="s">
        <v>186</v>
      </c>
      <c r="H53" s="77">
        <v>100</v>
      </c>
      <c r="I53" s="77"/>
      <c r="J53" s="77"/>
      <c r="K53" s="77">
        <v>250</v>
      </c>
      <c r="L53" s="77"/>
      <c r="M53" s="77">
        <v>200</v>
      </c>
      <c r="N53" s="77"/>
      <c r="O53" s="76">
        <v>77</v>
      </c>
      <c r="P53" s="77"/>
      <c r="Q53" s="77">
        <v>1000</v>
      </c>
      <c r="R53" s="77"/>
      <c r="S53" s="77">
        <v>333</v>
      </c>
      <c r="T53" s="77"/>
      <c r="U53" s="76">
        <v>100</v>
      </c>
      <c r="V53" s="77"/>
      <c r="W53" s="77">
        <v>167</v>
      </c>
      <c r="X53" s="77"/>
      <c r="Y53" s="76">
        <v>83</v>
      </c>
      <c r="Z53" s="77"/>
      <c r="AA53" s="77">
        <v>500</v>
      </c>
      <c r="AB53" s="77"/>
      <c r="AC53" s="76">
        <v>100</v>
      </c>
      <c r="AD53" s="77"/>
      <c r="AE53" s="77"/>
      <c r="AF53" s="77"/>
      <c r="AG53" s="76">
        <v>77</v>
      </c>
      <c r="AH53" s="77"/>
      <c r="AI53" s="77">
        <v>200</v>
      </c>
      <c r="AJ53" s="77"/>
      <c r="AK53" s="77"/>
      <c r="AL53" s="77"/>
      <c r="AM53" s="77"/>
      <c r="AN53" s="77"/>
      <c r="AO53" s="77"/>
      <c r="AP53" s="77"/>
      <c r="AQ53" s="77"/>
      <c r="AR53" s="77"/>
      <c r="AS53" s="77"/>
      <c r="AT53" s="77"/>
      <c r="AU53" s="94"/>
      <c r="AV53" s="96">
        <f>SUM(H53:AS53)</f>
        <v>3187</v>
      </c>
    </row>
    <row r="54" spans="1:48" ht="15">
      <c r="A54" s="87">
        <v>24</v>
      </c>
      <c r="B54" s="78" t="s">
        <v>70</v>
      </c>
      <c r="C54" s="103" t="s">
        <v>71</v>
      </c>
      <c r="D54" s="101" t="s">
        <v>176</v>
      </c>
      <c r="E54" s="76" t="s">
        <v>269</v>
      </c>
      <c r="F54" s="76" t="s">
        <v>178</v>
      </c>
      <c r="G54" s="76" t="s">
        <v>305</v>
      </c>
      <c r="H54" s="77"/>
      <c r="I54" s="77"/>
      <c r="J54" s="77"/>
      <c r="K54" s="77">
        <v>250</v>
      </c>
      <c r="L54" s="77"/>
      <c r="M54" s="77">
        <v>200</v>
      </c>
      <c r="N54" s="77"/>
      <c r="O54" s="76">
        <v>77</v>
      </c>
      <c r="P54" s="76">
        <v>56</v>
      </c>
      <c r="Q54" s="77"/>
      <c r="R54" s="77"/>
      <c r="S54" s="77"/>
      <c r="T54" s="77"/>
      <c r="U54" s="77"/>
      <c r="V54" s="77"/>
      <c r="W54" s="77">
        <v>167</v>
      </c>
      <c r="X54" s="77"/>
      <c r="Y54" s="77"/>
      <c r="Z54" s="77"/>
      <c r="AA54" s="77"/>
      <c r="AB54" s="77"/>
      <c r="AC54" s="76">
        <v>100</v>
      </c>
      <c r="AD54" s="77"/>
      <c r="AE54" s="77"/>
      <c r="AF54" s="77"/>
      <c r="AG54" s="76">
        <v>77</v>
      </c>
      <c r="AH54" s="77"/>
      <c r="AI54" s="77">
        <v>200</v>
      </c>
      <c r="AJ54" s="77"/>
      <c r="AK54" s="77"/>
      <c r="AL54" s="77"/>
      <c r="AM54" s="77"/>
      <c r="AN54" s="77"/>
      <c r="AO54" s="77"/>
      <c r="AP54" s="77"/>
      <c r="AQ54" s="77"/>
      <c r="AR54" s="77"/>
      <c r="AS54" s="77"/>
      <c r="AT54" s="77"/>
      <c r="AU54" s="94"/>
      <c r="AV54" s="96">
        <f t="shared" si="0"/>
        <v>1127</v>
      </c>
    </row>
    <row r="55" spans="1:48" ht="15">
      <c r="A55" s="87">
        <v>32</v>
      </c>
      <c r="B55" s="78" t="s">
        <v>238</v>
      </c>
      <c r="C55" s="103" t="s">
        <v>204</v>
      </c>
      <c r="D55" s="101" t="s">
        <v>199</v>
      </c>
      <c r="E55" s="76" t="s">
        <v>167</v>
      </c>
      <c r="F55" s="76" t="s">
        <v>37</v>
      </c>
      <c r="G55" s="76" t="s">
        <v>297</v>
      </c>
      <c r="H55" s="77">
        <v>100</v>
      </c>
      <c r="I55" s="77"/>
      <c r="J55" s="77"/>
      <c r="K55" s="77">
        <v>250</v>
      </c>
      <c r="L55" s="77"/>
      <c r="M55" s="77">
        <v>200</v>
      </c>
      <c r="N55" s="77"/>
      <c r="O55" s="76">
        <v>77</v>
      </c>
      <c r="P55" s="76">
        <v>56</v>
      </c>
      <c r="Q55" s="77"/>
      <c r="R55" s="77"/>
      <c r="S55" s="77">
        <v>333</v>
      </c>
      <c r="T55" s="77"/>
      <c r="U55" s="76">
        <v>100</v>
      </c>
      <c r="V55" s="77"/>
      <c r="W55" s="77">
        <v>167</v>
      </c>
      <c r="X55" s="77"/>
      <c r="Y55" s="76">
        <v>83</v>
      </c>
      <c r="Z55" s="77"/>
      <c r="AA55" s="77">
        <v>500</v>
      </c>
      <c r="AB55" s="77"/>
      <c r="AC55" s="76">
        <v>100</v>
      </c>
      <c r="AD55" s="77"/>
      <c r="AE55" s="77"/>
      <c r="AF55" s="77"/>
      <c r="AG55" s="76">
        <v>77</v>
      </c>
      <c r="AH55" s="77"/>
      <c r="AI55" s="77">
        <v>200</v>
      </c>
      <c r="AJ55" s="77"/>
      <c r="AK55" s="77"/>
      <c r="AL55" s="77"/>
      <c r="AM55" s="77"/>
      <c r="AN55" s="77"/>
      <c r="AO55" s="77"/>
      <c r="AP55" s="77"/>
      <c r="AQ55" s="77"/>
      <c r="AR55" s="77"/>
      <c r="AS55" s="77"/>
      <c r="AT55" s="77"/>
      <c r="AU55" s="94"/>
      <c r="AV55" s="96">
        <f t="shared" si="0"/>
        <v>2243</v>
      </c>
    </row>
    <row r="56" spans="1:48" ht="15">
      <c r="A56" s="87">
        <v>34</v>
      </c>
      <c r="B56" s="78" t="s">
        <v>70</v>
      </c>
      <c r="C56" s="103" t="s">
        <v>205</v>
      </c>
      <c r="D56" s="101" t="s">
        <v>279</v>
      </c>
      <c r="E56" s="76" t="s">
        <v>167</v>
      </c>
      <c r="F56" s="76" t="s">
        <v>37</v>
      </c>
      <c r="G56" s="76" t="s">
        <v>3</v>
      </c>
      <c r="H56" s="77"/>
      <c r="I56" s="77"/>
      <c r="J56" s="77"/>
      <c r="K56" s="77"/>
      <c r="L56" s="77"/>
      <c r="M56" s="77"/>
      <c r="N56" s="77"/>
      <c r="O56" s="76">
        <v>77</v>
      </c>
      <c r="P56" s="77"/>
      <c r="Q56" s="77"/>
      <c r="R56" s="77"/>
      <c r="S56" s="77"/>
      <c r="T56" s="77"/>
      <c r="U56" s="76">
        <v>100</v>
      </c>
      <c r="V56" s="77"/>
      <c r="W56" s="77"/>
      <c r="X56" s="77"/>
      <c r="Y56" s="76">
        <v>83</v>
      </c>
      <c r="Z56" s="77"/>
      <c r="AA56" s="77"/>
      <c r="AB56" s="77">
        <v>39</v>
      </c>
      <c r="AC56" s="77"/>
      <c r="AD56" s="77"/>
      <c r="AE56" s="77"/>
      <c r="AF56" s="77"/>
      <c r="AG56" s="76">
        <v>77</v>
      </c>
      <c r="AH56" s="77"/>
      <c r="AI56" s="77"/>
      <c r="AJ56" s="77"/>
      <c r="AK56" s="77"/>
      <c r="AL56" s="77"/>
      <c r="AM56" s="77"/>
      <c r="AN56" s="77"/>
      <c r="AO56" s="77"/>
      <c r="AP56" s="77"/>
      <c r="AQ56" s="77"/>
      <c r="AR56" s="77"/>
      <c r="AS56" s="77"/>
      <c r="AT56" s="77"/>
      <c r="AU56" s="94"/>
      <c r="AV56" s="96">
        <f t="shared" si="0"/>
        <v>376</v>
      </c>
    </row>
    <row r="57" spans="1:48" ht="15">
      <c r="A57" s="87">
        <v>38</v>
      </c>
      <c r="B57" s="78" t="s">
        <v>39</v>
      </c>
      <c r="C57" s="103" t="s">
        <v>40</v>
      </c>
      <c r="D57" s="101" t="s">
        <v>41</v>
      </c>
      <c r="E57" s="76" t="s">
        <v>320</v>
      </c>
      <c r="F57" s="76" t="s">
        <v>37</v>
      </c>
      <c r="G57" s="76" t="s">
        <v>4</v>
      </c>
      <c r="H57" s="77"/>
      <c r="I57" s="77"/>
      <c r="J57" s="77"/>
      <c r="K57" s="77"/>
      <c r="L57" s="77"/>
      <c r="M57" s="77"/>
      <c r="N57" s="77"/>
      <c r="O57" s="76">
        <v>77</v>
      </c>
      <c r="P57" s="77"/>
      <c r="Q57" s="77"/>
      <c r="R57" s="77"/>
      <c r="S57" s="77"/>
      <c r="T57" s="77">
        <v>45</v>
      </c>
      <c r="U57" s="77"/>
      <c r="V57" s="77"/>
      <c r="W57" s="77">
        <v>167</v>
      </c>
      <c r="X57" s="77"/>
      <c r="Y57" s="76">
        <v>83</v>
      </c>
      <c r="Z57" s="77"/>
      <c r="AA57" s="77"/>
      <c r="AB57" s="77"/>
      <c r="AC57" s="77">
        <v>100</v>
      </c>
      <c r="AD57" s="77"/>
      <c r="AE57" s="77"/>
      <c r="AF57" s="77"/>
      <c r="AG57" s="76">
        <v>77</v>
      </c>
      <c r="AH57" s="77"/>
      <c r="AI57" s="77"/>
      <c r="AJ57" s="77"/>
      <c r="AK57" s="77"/>
      <c r="AL57" s="77"/>
      <c r="AM57" s="77"/>
      <c r="AN57" s="77"/>
      <c r="AO57" s="77"/>
      <c r="AP57" s="77"/>
      <c r="AQ57" s="77"/>
      <c r="AR57" s="77"/>
      <c r="AS57" s="77"/>
      <c r="AT57" s="77"/>
      <c r="AU57" s="94"/>
      <c r="AV57" s="96">
        <f>SUM(H57:AS57)</f>
        <v>549</v>
      </c>
    </row>
    <row r="58" spans="1:48" ht="30">
      <c r="A58" s="87">
        <v>41</v>
      </c>
      <c r="B58" s="78" t="s">
        <v>242</v>
      </c>
      <c r="C58" s="103" t="s">
        <v>207</v>
      </c>
      <c r="D58" s="101" t="s">
        <v>125</v>
      </c>
      <c r="E58" s="76" t="s">
        <v>167</v>
      </c>
      <c r="F58" s="76" t="s">
        <v>37</v>
      </c>
      <c r="G58" s="76" t="s">
        <v>308</v>
      </c>
      <c r="H58" s="77"/>
      <c r="I58" s="77"/>
      <c r="J58" s="77"/>
      <c r="K58" s="77"/>
      <c r="L58" s="77"/>
      <c r="M58" s="77"/>
      <c r="N58" s="77"/>
      <c r="O58" s="76">
        <v>77</v>
      </c>
      <c r="P58" s="77"/>
      <c r="Q58" s="77"/>
      <c r="R58" s="77"/>
      <c r="S58" s="77"/>
      <c r="T58" s="77"/>
      <c r="U58" s="77">
        <v>100</v>
      </c>
      <c r="V58" s="77"/>
      <c r="W58" s="77"/>
      <c r="X58" s="77"/>
      <c r="Y58" s="76">
        <v>83</v>
      </c>
      <c r="Z58" s="77"/>
      <c r="AA58" s="77"/>
      <c r="AB58" s="77">
        <v>39</v>
      </c>
      <c r="AC58" s="77"/>
      <c r="AD58" s="77"/>
      <c r="AE58" s="77"/>
      <c r="AF58" s="77"/>
      <c r="AG58" s="76">
        <v>77</v>
      </c>
      <c r="AH58" s="77"/>
      <c r="AI58" s="77"/>
      <c r="AJ58" s="77"/>
      <c r="AK58" s="77"/>
      <c r="AL58" s="77"/>
      <c r="AM58" s="77"/>
      <c r="AN58" s="77"/>
      <c r="AO58" s="77"/>
      <c r="AP58" s="77"/>
      <c r="AQ58" s="77"/>
      <c r="AR58" s="77"/>
      <c r="AS58" s="77"/>
      <c r="AT58" s="77"/>
      <c r="AU58" s="94"/>
      <c r="AV58" s="96">
        <f t="shared" si="0"/>
        <v>376</v>
      </c>
    </row>
    <row r="59" spans="1:48" ht="15">
      <c r="A59" s="87">
        <v>43</v>
      </c>
      <c r="B59" s="78" t="s">
        <v>243</v>
      </c>
      <c r="C59" s="103" t="s">
        <v>67</v>
      </c>
      <c r="D59" s="101" t="s">
        <v>280</v>
      </c>
      <c r="E59" s="76" t="s">
        <v>276</v>
      </c>
      <c r="F59" s="76" t="s">
        <v>37</v>
      </c>
      <c r="G59" s="76" t="s">
        <v>3</v>
      </c>
      <c r="H59" s="77">
        <v>100</v>
      </c>
      <c r="I59" s="77"/>
      <c r="J59" s="77">
        <v>63</v>
      </c>
      <c r="K59" s="77"/>
      <c r="L59" s="77">
        <v>56</v>
      </c>
      <c r="M59" s="77"/>
      <c r="N59" s="77"/>
      <c r="O59" s="76">
        <v>77</v>
      </c>
      <c r="P59" s="76">
        <v>56</v>
      </c>
      <c r="Q59" s="77"/>
      <c r="R59" s="77">
        <v>83</v>
      </c>
      <c r="S59" s="77"/>
      <c r="T59" s="77"/>
      <c r="U59" s="77">
        <v>100</v>
      </c>
      <c r="V59" s="77"/>
      <c r="W59" s="77">
        <v>167</v>
      </c>
      <c r="X59" s="77"/>
      <c r="Y59" s="76">
        <v>83</v>
      </c>
      <c r="Z59" s="77"/>
      <c r="AA59" s="77"/>
      <c r="AB59" s="77"/>
      <c r="AC59" s="77">
        <v>100</v>
      </c>
      <c r="AD59" s="77"/>
      <c r="AE59" s="77"/>
      <c r="AF59" s="77"/>
      <c r="AG59" s="76">
        <v>77</v>
      </c>
      <c r="AH59" s="77"/>
      <c r="AI59" s="77"/>
      <c r="AJ59" s="77"/>
      <c r="AK59" s="77"/>
      <c r="AL59" s="77"/>
      <c r="AM59" s="77"/>
      <c r="AN59" s="77"/>
      <c r="AO59" s="77"/>
      <c r="AP59" s="77"/>
      <c r="AQ59" s="77"/>
      <c r="AR59" s="77"/>
      <c r="AS59" s="77"/>
      <c r="AT59" s="77"/>
      <c r="AU59" s="94"/>
      <c r="AV59" s="96">
        <f t="shared" si="0"/>
        <v>962</v>
      </c>
    </row>
    <row r="60" spans="1:48" ht="15">
      <c r="A60" s="87">
        <v>45</v>
      </c>
      <c r="B60" s="78" t="s">
        <v>244</v>
      </c>
      <c r="C60" s="103" t="s">
        <v>44</v>
      </c>
      <c r="D60" s="101" t="s">
        <v>185</v>
      </c>
      <c r="E60" s="76" t="s">
        <v>268</v>
      </c>
      <c r="F60" s="76" t="s">
        <v>288</v>
      </c>
      <c r="G60" s="76" t="s">
        <v>310</v>
      </c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77"/>
      <c r="X60" s="77"/>
      <c r="Y60" s="77"/>
      <c r="Z60" s="77"/>
      <c r="AA60" s="77"/>
      <c r="AB60" s="77"/>
      <c r="AC60" s="77"/>
      <c r="AD60" s="77"/>
      <c r="AE60" s="77"/>
      <c r="AF60" s="77"/>
      <c r="AG60" s="77"/>
      <c r="AH60" s="77"/>
      <c r="AI60" s="77"/>
      <c r="AJ60" s="77"/>
      <c r="AK60" s="77"/>
      <c r="AL60" s="77"/>
      <c r="AM60" s="77"/>
      <c r="AN60" s="77"/>
      <c r="AO60" s="77"/>
      <c r="AP60" s="77"/>
      <c r="AQ60" s="77"/>
      <c r="AR60" s="77"/>
      <c r="AS60" s="77"/>
      <c r="AT60" s="77"/>
      <c r="AU60" s="94"/>
      <c r="AV60" s="96">
        <f t="shared" si="0"/>
        <v>0</v>
      </c>
    </row>
    <row r="61" spans="1:48" ht="15">
      <c r="A61" s="87">
        <v>50</v>
      </c>
      <c r="B61" s="78" t="s">
        <v>247</v>
      </c>
      <c r="C61" s="103" t="s">
        <v>83</v>
      </c>
      <c r="D61" s="101" t="s">
        <v>45</v>
      </c>
      <c r="E61" s="76" t="s">
        <v>167</v>
      </c>
      <c r="F61" s="76" t="s">
        <v>173</v>
      </c>
      <c r="G61" s="76" t="s">
        <v>311</v>
      </c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77"/>
      <c r="Z61" s="77"/>
      <c r="AA61" s="77"/>
      <c r="AB61" s="77"/>
      <c r="AC61" s="77"/>
      <c r="AD61" s="77"/>
      <c r="AE61" s="77"/>
      <c r="AF61" s="77"/>
      <c r="AG61" s="77"/>
      <c r="AH61" s="77"/>
      <c r="AI61" s="77"/>
      <c r="AJ61" s="77"/>
      <c r="AK61" s="77"/>
      <c r="AL61" s="77"/>
      <c r="AM61" s="77"/>
      <c r="AN61" s="77"/>
      <c r="AO61" s="77"/>
      <c r="AP61" s="77"/>
      <c r="AQ61" s="77"/>
      <c r="AR61" s="77"/>
      <c r="AS61" s="77"/>
      <c r="AT61" s="77"/>
      <c r="AU61" s="94"/>
      <c r="AV61" s="96">
        <f t="shared" si="0"/>
        <v>0</v>
      </c>
    </row>
    <row r="62" spans="1:48" ht="15">
      <c r="A62" s="87">
        <v>51</v>
      </c>
      <c r="B62" s="78" t="s">
        <v>66</v>
      </c>
      <c r="C62" s="103" t="s">
        <v>67</v>
      </c>
      <c r="D62" s="101" t="s">
        <v>282</v>
      </c>
      <c r="E62" s="76" t="s">
        <v>167</v>
      </c>
      <c r="F62" s="76" t="s">
        <v>173</v>
      </c>
      <c r="G62" s="76" t="s">
        <v>273</v>
      </c>
      <c r="H62" s="77"/>
      <c r="I62" s="77"/>
      <c r="J62" s="77">
        <v>63</v>
      </c>
      <c r="K62" s="77"/>
      <c r="L62" s="77"/>
      <c r="M62" s="77">
        <v>200</v>
      </c>
      <c r="N62" s="77"/>
      <c r="O62" s="76">
        <v>77</v>
      </c>
      <c r="P62" s="76">
        <v>56</v>
      </c>
      <c r="Q62" s="77"/>
      <c r="R62" s="77">
        <v>83</v>
      </c>
      <c r="S62" s="77"/>
      <c r="T62" s="77"/>
      <c r="U62" s="77">
        <v>100</v>
      </c>
      <c r="V62" s="77"/>
      <c r="W62" s="77"/>
      <c r="X62" s="77"/>
      <c r="Y62" s="76">
        <v>83</v>
      </c>
      <c r="Z62" s="77"/>
      <c r="AA62" s="77"/>
      <c r="AB62" s="77"/>
      <c r="AC62" s="77">
        <v>100</v>
      </c>
      <c r="AD62" s="77"/>
      <c r="AE62" s="77"/>
      <c r="AF62" s="77"/>
      <c r="AG62" s="76">
        <v>77</v>
      </c>
      <c r="AH62" s="77"/>
      <c r="AI62" s="77"/>
      <c r="AJ62" s="77"/>
      <c r="AK62" s="77"/>
      <c r="AL62" s="77"/>
      <c r="AM62" s="77"/>
      <c r="AN62" s="77"/>
      <c r="AO62" s="77"/>
      <c r="AP62" s="77"/>
      <c r="AQ62" s="77"/>
      <c r="AR62" s="77"/>
      <c r="AS62" s="77"/>
      <c r="AT62" s="77"/>
      <c r="AU62" s="94"/>
      <c r="AV62" s="96">
        <f t="shared" si="0"/>
        <v>839</v>
      </c>
    </row>
    <row r="63" spans="1:48" ht="60">
      <c r="A63" s="87">
        <v>68</v>
      </c>
      <c r="B63" s="78" t="s">
        <v>258</v>
      </c>
      <c r="C63" s="103" t="s">
        <v>214</v>
      </c>
      <c r="D63" s="101" t="s">
        <v>54</v>
      </c>
      <c r="E63" s="76" t="s">
        <v>167</v>
      </c>
      <c r="F63" s="76" t="s">
        <v>37</v>
      </c>
      <c r="G63" s="76" t="s">
        <v>316</v>
      </c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7"/>
      <c r="Z63" s="77"/>
      <c r="AA63" s="77"/>
      <c r="AB63" s="77"/>
      <c r="AC63" s="77"/>
      <c r="AD63" s="77"/>
      <c r="AE63" s="77"/>
      <c r="AF63" s="77"/>
      <c r="AG63" s="77"/>
      <c r="AH63" s="77"/>
      <c r="AI63" s="77"/>
      <c r="AJ63" s="77"/>
      <c r="AK63" s="77"/>
      <c r="AL63" s="77"/>
      <c r="AM63" s="77"/>
      <c r="AN63" s="77"/>
      <c r="AO63" s="77"/>
      <c r="AP63" s="77"/>
      <c r="AQ63" s="77"/>
      <c r="AR63" s="77"/>
      <c r="AS63" s="77"/>
      <c r="AT63" s="77"/>
      <c r="AU63" s="94"/>
      <c r="AV63" s="96">
        <f t="shared" si="0"/>
        <v>0</v>
      </c>
    </row>
    <row r="64" spans="1:48" ht="15">
      <c r="A64" s="87">
        <v>69</v>
      </c>
      <c r="B64" s="78" t="s">
        <v>77</v>
      </c>
      <c r="C64" s="103" t="s">
        <v>78</v>
      </c>
      <c r="D64" s="101" t="s">
        <v>45</v>
      </c>
      <c r="E64" s="76" t="s">
        <v>167</v>
      </c>
      <c r="F64" s="76" t="s">
        <v>37</v>
      </c>
      <c r="G64" s="76" t="s">
        <v>309</v>
      </c>
      <c r="H64" s="77"/>
      <c r="I64" s="77"/>
      <c r="J64" s="77">
        <v>63</v>
      </c>
      <c r="K64" s="77"/>
      <c r="L64" s="77">
        <v>56</v>
      </c>
      <c r="M64" s="77"/>
      <c r="N64" s="77"/>
      <c r="O64" s="76">
        <v>77</v>
      </c>
      <c r="P64" s="76">
        <v>56</v>
      </c>
      <c r="Q64" s="77"/>
      <c r="R64" s="77">
        <v>83</v>
      </c>
      <c r="S64" s="77"/>
      <c r="T64" s="77"/>
      <c r="U64" s="77"/>
      <c r="V64" s="77">
        <v>56</v>
      </c>
      <c r="W64" s="77"/>
      <c r="X64" s="77"/>
      <c r="Y64" s="76">
        <v>83</v>
      </c>
      <c r="Z64" s="77"/>
      <c r="AA64" s="77"/>
      <c r="AB64" s="77"/>
      <c r="AC64" s="77">
        <v>100</v>
      </c>
      <c r="AD64" s="77"/>
      <c r="AE64" s="77"/>
      <c r="AF64" s="77"/>
      <c r="AG64" s="76">
        <v>77</v>
      </c>
      <c r="AH64" s="77"/>
      <c r="AI64" s="77"/>
      <c r="AJ64" s="77"/>
      <c r="AK64" s="77"/>
      <c r="AL64" s="77"/>
      <c r="AM64" s="77"/>
      <c r="AN64" s="77"/>
      <c r="AO64" s="77"/>
      <c r="AP64" s="77"/>
      <c r="AQ64" s="77"/>
      <c r="AR64" s="77"/>
      <c r="AS64" s="77"/>
      <c r="AT64" s="77"/>
      <c r="AU64" s="94"/>
      <c r="AV64" s="96">
        <f t="shared" si="0"/>
        <v>651</v>
      </c>
    </row>
    <row r="65" spans="1:48" ht="15">
      <c r="A65" s="87">
        <v>71</v>
      </c>
      <c r="B65" s="78" t="s">
        <v>259</v>
      </c>
      <c r="C65" s="103" t="s">
        <v>69</v>
      </c>
      <c r="D65" s="101" t="s">
        <v>57</v>
      </c>
      <c r="E65" s="76" t="s">
        <v>36</v>
      </c>
      <c r="F65" s="76" t="s">
        <v>37</v>
      </c>
      <c r="G65" s="76" t="s">
        <v>3</v>
      </c>
      <c r="H65" s="77"/>
      <c r="I65" s="77"/>
      <c r="J65" s="77"/>
      <c r="K65" s="77"/>
      <c r="L65" s="77"/>
      <c r="M65" s="77"/>
      <c r="N65" s="77"/>
      <c r="O65" s="76">
        <v>77</v>
      </c>
      <c r="P65" s="77"/>
      <c r="Q65" s="77"/>
      <c r="R65" s="77"/>
      <c r="S65" s="77"/>
      <c r="T65" s="77"/>
      <c r="U65" s="77">
        <v>100</v>
      </c>
      <c r="V65" s="77"/>
      <c r="W65" s="77"/>
      <c r="X65" s="77"/>
      <c r="Y65" s="76">
        <v>83</v>
      </c>
      <c r="Z65" s="77"/>
      <c r="AA65" s="77"/>
      <c r="AB65" s="77">
        <v>39</v>
      </c>
      <c r="AC65" s="77"/>
      <c r="AD65" s="77"/>
      <c r="AE65" s="77"/>
      <c r="AF65" s="77"/>
      <c r="AG65" s="76">
        <v>77</v>
      </c>
      <c r="AH65" s="77"/>
      <c r="AI65" s="77"/>
      <c r="AJ65" s="77"/>
      <c r="AK65" s="77"/>
      <c r="AL65" s="77"/>
      <c r="AM65" s="77"/>
      <c r="AN65" s="77"/>
      <c r="AO65" s="77"/>
      <c r="AP65" s="77"/>
      <c r="AQ65" s="77"/>
      <c r="AR65" s="77"/>
      <c r="AS65" s="77"/>
      <c r="AT65" s="77"/>
      <c r="AU65" s="94"/>
      <c r="AV65" s="96">
        <f t="shared" si="0"/>
        <v>376</v>
      </c>
    </row>
    <row r="66" spans="1:48" ht="15.75" thickBot="1">
      <c r="A66" s="88">
        <v>84</v>
      </c>
      <c r="B66" s="114" t="s">
        <v>323</v>
      </c>
      <c r="C66" s="116" t="s">
        <v>324</v>
      </c>
      <c r="D66" s="115"/>
      <c r="E66" s="90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90"/>
      <c r="W66" s="90"/>
      <c r="X66" s="90"/>
      <c r="Y66" s="90"/>
      <c r="Z66" s="90"/>
      <c r="AA66" s="90"/>
      <c r="AB66" s="90"/>
      <c r="AC66" s="90"/>
      <c r="AD66" s="90"/>
      <c r="AE66" s="90"/>
      <c r="AF66" s="90"/>
      <c r="AG66" s="90"/>
      <c r="AH66" s="90"/>
      <c r="AI66" s="90"/>
      <c r="AJ66" s="90"/>
      <c r="AK66" s="90"/>
      <c r="AL66" s="90"/>
      <c r="AM66" s="90"/>
      <c r="AN66" s="90"/>
      <c r="AO66" s="90"/>
      <c r="AP66" s="90"/>
      <c r="AQ66" s="90"/>
      <c r="AR66" s="90"/>
      <c r="AS66" s="90"/>
      <c r="AT66" s="90"/>
      <c r="AU66" s="95"/>
      <c r="AV66" s="97">
        <f t="shared" si="0"/>
        <v>0</v>
      </c>
    </row>
    <row r="67" ht="15">
      <c r="A67" s="75"/>
    </row>
    <row r="68" spans="1:3" ht="15.75" thickBot="1">
      <c r="A68" s="179" t="s">
        <v>329</v>
      </c>
      <c r="B68" s="179"/>
      <c r="C68" s="179"/>
    </row>
    <row r="69" spans="1:48" ht="15">
      <c r="A69" s="180" t="s">
        <v>6</v>
      </c>
      <c r="B69" s="182" t="s">
        <v>7</v>
      </c>
      <c r="C69" s="184" t="s">
        <v>8</v>
      </c>
      <c r="D69" s="189" t="s">
        <v>25</v>
      </c>
      <c r="E69" s="186" t="s">
        <v>26</v>
      </c>
      <c r="F69" s="186" t="s">
        <v>27</v>
      </c>
      <c r="G69" s="186" t="s">
        <v>28</v>
      </c>
      <c r="H69" s="186" t="s">
        <v>9</v>
      </c>
      <c r="I69" s="186"/>
      <c r="J69" s="186" t="s">
        <v>10</v>
      </c>
      <c r="K69" s="186"/>
      <c r="L69" s="186" t="s">
        <v>11</v>
      </c>
      <c r="M69" s="186"/>
      <c r="N69" s="186" t="s">
        <v>12</v>
      </c>
      <c r="O69" s="186"/>
      <c r="P69" s="186" t="s">
        <v>13</v>
      </c>
      <c r="Q69" s="186"/>
      <c r="R69" s="186" t="s">
        <v>14</v>
      </c>
      <c r="S69" s="186"/>
      <c r="T69" s="186" t="s">
        <v>15</v>
      </c>
      <c r="U69" s="186"/>
      <c r="V69" s="186" t="s">
        <v>16</v>
      </c>
      <c r="W69" s="186"/>
      <c r="X69" s="186" t="s">
        <v>17</v>
      </c>
      <c r="Y69" s="186"/>
      <c r="Z69" s="186" t="s">
        <v>18</v>
      </c>
      <c r="AA69" s="186"/>
      <c r="AB69" s="186" t="s">
        <v>19</v>
      </c>
      <c r="AC69" s="186"/>
      <c r="AD69" s="186" t="s">
        <v>20</v>
      </c>
      <c r="AE69" s="186"/>
      <c r="AF69" s="186" t="s">
        <v>21</v>
      </c>
      <c r="AG69" s="186"/>
      <c r="AH69" s="186" t="s">
        <v>22</v>
      </c>
      <c r="AI69" s="186"/>
      <c r="AJ69" s="186" t="s">
        <v>23</v>
      </c>
      <c r="AK69" s="186"/>
      <c r="AL69" s="186" t="s">
        <v>24</v>
      </c>
      <c r="AM69" s="186"/>
      <c r="AN69" s="186" t="s">
        <v>201</v>
      </c>
      <c r="AO69" s="186"/>
      <c r="AP69" s="186" t="s">
        <v>202</v>
      </c>
      <c r="AQ69" s="186"/>
      <c r="AR69" s="186" t="s">
        <v>202</v>
      </c>
      <c r="AS69" s="186"/>
      <c r="AT69" s="186" t="s">
        <v>202</v>
      </c>
      <c r="AU69" s="187"/>
      <c r="AV69" s="194" t="s">
        <v>336</v>
      </c>
    </row>
    <row r="70" spans="1:48" ht="15">
      <c r="A70" s="181"/>
      <c r="B70" s="183"/>
      <c r="C70" s="185"/>
      <c r="D70" s="190"/>
      <c r="E70" s="188"/>
      <c r="F70" s="188"/>
      <c r="G70" s="188"/>
      <c r="H70" s="76" t="s">
        <v>30</v>
      </c>
      <c r="I70" s="76" t="s">
        <v>31</v>
      </c>
      <c r="J70" s="76" t="s">
        <v>30</v>
      </c>
      <c r="K70" s="76" t="s">
        <v>31</v>
      </c>
      <c r="L70" s="76" t="s">
        <v>30</v>
      </c>
      <c r="M70" s="76" t="s">
        <v>31</v>
      </c>
      <c r="N70" s="76" t="s">
        <v>30</v>
      </c>
      <c r="O70" s="76" t="s">
        <v>31</v>
      </c>
      <c r="P70" s="76" t="s">
        <v>30</v>
      </c>
      <c r="Q70" s="76" t="s">
        <v>31</v>
      </c>
      <c r="R70" s="76" t="s">
        <v>30</v>
      </c>
      <c r="S70" s="76" t="s">
        <v>31</v>
      </c>
      <c r="T70" s="76" t="s">
        <v>30</v>
      </c>
      <c r="U70" s="76" t="s">
        <v>31</v>
      </c>
      <c r="V70" s="76" t="s">
        <v>30</v>
      </c>
      <c r="W70" s="76" t="s">
        <v>31</v>
      </c>
      <c r="X70" s="76" t="s">
        <v>30</v>
      </c>
      <c r="Y70" s="76" t="s">
        <v>31</v>
      </c>
      <c r="Z70" s="76" t="s">
        <v>30</v>
      </c>
      <c r="AA70" s="76" t="s">
        <v>31</v>
      </c>
      <c r="AB70" s="76" t="s">
        <v>30</v>
      </c>
      <c r="AC70" s="76" t="s">
        <v>31</v>
      </c>
      <c r="AD70" s="76" t="s">
        <v>30</v>
      </c>
      <c r="AE70" s="76" t="s">
        <v>31</v>
      </c>
      <c r="AF70" s="76" t="s">
        <v>30</v>
      </c>
      <c r="AG70" s="76" t="s">
        <v>31</v>
      </c>
      <c r="AH70" s="76" t="s">
        <v>30</v>
      </c>
      <c r="AI70" s="76" t="s">
        <v>31</v>
      </c>
      <c r="AJ70" s="76" t="s">
        <v>30</v>
      </c>
      <c r="AK70" s="76" t="s">
        <v>31</v>
      </c>
      <c r="AL70" s="76" t="s">
        <v>30</v>
      </c>
      <c r="AM70" s="76" t="s">
        <v>31</v>
      </c>
      <c r="AN70" s="76" t="s">
        <v>30</v>
      </c>
      <c r="AO70" s="76" t="s">
        <v>31</v>
      </c>
      <c r="AP70" s="76" t="s">
        <v>30</v>
      </c>
      <c r="AQ70" s="76" t="s">
        <v>31</v>
      </c>
      <c r="AR70" s="76" t="s">
        <v>30</v>
      </c>
      <c r="AS70" s="76" t="s">
        <v>31</v>
      </c>
      <c r="AT70" s="76" t="s">
        <v>30</v>
      </c>
      <c r="AU70" s="91" t="s">
        <v>31</v>
      </c>
      <c r="AV70" s="195"/>
    </row>
    <row r="71" spans="1:48" ht="15.75" thickBot="1">
      <c r="A71" s="197" t="s">
        <v>337</v>
      </c>
      <c r="B71" s="198"/>
      <c r="C71" s="199"/>
      <c r="D71" s="99"/>
      <c r="E71" s="85"/>
      <c r="F71" s="85"/>
      <c r="G71" s="85"/>
      <c r="H71" s="85">
        <v>250</v>
      </c>
      <c r="I71" s="85"/>
      <c r="J71" s="85"/>
      <c r="K71" s="85">
        <v>1000</v>
      </c>
      <c r="L71" s="85">
        <v>250</v>
      </c>
      <c r="M71" s="85"/>
      <c r="N71" s="85"/>
      <c r="O71" s="85">
        <v>250</v>
      </c>
      <c r="P71" s="85">
        <v>250</v>
      </c>
      <c r="Q71" s="85"/>
      <c r="R71" s="85">
        <v>250</v>
      </c>
      <c r="S71" s="85">
        <v>1000</v>
      </c>
      <c r="T71" s="85">
        <v>125</v>
      </c>
      <c r="U71" s="85">
        <v>333</v>
      </c>
      <c r="V71" s="85">
        <v>167</v>
      </c>
      <c r="W71" s="85">
        <v>1000</v>
      </c>
      <c r="X71" s="85"/>
      <c r="Y71" s="85">
        <v>333</v>
      </c>
      <c r="Z71" s="85">
        <v>500</v>
      </c>
      <c r="AA71" s="85"/>
      <c r="AB71" s="85">
        <v>125</v>
      </c>
      <c r="AC71" s="85">
        <v>500</v>
      </c>
      <c r="AD71" s="85"/>
      <c r="AE71" s="85"/>
      <c r="AF71" s="85"/>
      <c r="AG71" s="85">
        <v>333</v>
      </c>
      <c r="AH71" s="85"/>
      <c r="AI71" s="85"/>
      <c r="AJ71" s="85" t="e">
        <f>500/#REF!</f>
        <v>#REF!</v>
      </c>
      <c r="AK71" s="85" t="e">
        <f>1000/#REF!</f>
        <v>#REF!</v>
      </c>
      <c r="AL71" s="85" t="e">
        <f>500/#REF!</f>
        <v>#REF!</v>
      </c>
      <c r="AM71" s="85" t="e">
        <f>1000/#REF!</f>
        <v>#REF!</v>
      </c>
      <c r="AN71" s="85" t="e">
        <f>500/#REF!</f>
        <v>#REF!</v>
      </c>
      <c r="AO71" s="85" t="e">
        <f>1000/#REF!</f>
        <v>#REF!</v>
      </c>
      <c r="AP71" s="85" t="e">
        <f>500/#REF!</f>
        <v>#REF!</v>
      </c>
      <c r="AQ71" s="85" t="e">
        <f>1000/#REF!</f>
        <v>#REF!</v>
      </c>
      <c r="AR71" s="85" t="e">
        <f>500/#REF!</f>
        <v>#REF!</v>
      </c>
      <c r="AS71" s="85" t="e">
        <f>1000/#REF!</f>
        <v>#REF!</v>
      </c>
      <c r="AT71" s="85" t="e">
        <f>500/#REF!</f>
        <v>#REF!</v>
      </c>
      <c r="AU71" s="92" t="e">
        <f>1000/#REF!</f>
        <v>#REF!</v>
      </c>
      <c r="AV71" s="196"/>
    </row>
    <row r="72" spans="1:48" ht="15">
      <c r="A72" s="86">
        <v>9</v>
      </c>
      <c r="B72" s="83" t="s">
        <v>68</v>
      </c>
      <c r="C72" s="102" t="s">
        <v>61</v>
      </c>
      <c r="D72" s="100" t="s">
        <v>168</v>
      </c>
      <c r="E72" s="84" t="s">
        <v>269</v>
      </c>
      <c r="F72" s="84" t="s">
        <v>37</v>
      </c>
      <c r="G72" s="84" t="s">
        <v>297</v>
      </c>
      <c r="H72" s="82">
        <v>250</v>
      </c>
      <c r="I72" s="82"/>
      <c r="J72" s="82"/>
      <c r="K72" s="82">
        <v>1000</v>
      </c>
      <c r="L72" s="82">
        <v>250</v>
      </c>
      <c r="M72" s="82"/>
      <c r="N72" s="82"/>
      <c r="O72" s="82">
        <v>250</v>
      </c>
      <c r="P72" s="82">
        <v>250</v>
      </c>
      <c r="Q72" s="82"/>
      <c r="R72" s="82"/>
      <c r="S72" s="82">
        <v>1000</v>
      </c>
      <c r="T72" s="82"/>
      <c r="U72" s="82">
        <v>333</v>
      </c>
      <c r="V72" s="82">
        <v>167</v>
      </c>
      <c r="W72" s="82"/>
      <c r="X72" s="82"/>
      <c r="Y72" s="82">
        <v>333</v>
      </c>
      <c r="Z72" s="82">
        <v>500</v>
      </c>
      <c r="AA72" s="82"/>
      <c r="AB72" s="82"/>
      <c r="AC72" s="82">
        <v>500</v>
      </c>
      <c r="AD72" s="82"/>
      <c r="AE72" s="82"/>
      <c r="AF72" s="82"/>
      <c r="AG72" s="82">
        <v>333</v>
      </c>
      <c r="AH72" s="82"/>
      <c r="AI72" s="82"/>
      <c r="AJ72" s="82"/>
      <c r="AK72" s="82"/>
      <c r="AL72" s="82"/>
      <c r="AM72" s="82"/>
      <c r="AN72" s="82"/>
      <c r="AO72" s="82"/>
      <c r="AP72" s="82"/>
      <c r="AQ72" s="82"/>
      <c r="AR72" s="82"/>
      <c r="AS72" s="82"/>
      <c r="AT72" s="82"/>
      <c r="AU72" s="93"/>
      <c r="AV72" s="98">
        <f>SUM(H73:AQ73)</f>
        <v>2541</v>
      </c>
    </row>
    <row r="73" spans="1:48" ht="15">
      <c r="A73" s="87">
        <v>36</v>
      </c>
      <c r="B73" s="78" t="s">
        <v>240</v>
      </c>
      <c r="C73" s="103" t="s">
        <v>206</v>
      </c>
      <c r="D73" s="101" t="s">
        <v>168</v>
      </c>
      <c r="E73" s="76" t="s">
        <v>270</v>
      </c>
      <c r="F73" s="76" t="s">
        <v>37</v>
      </c>
      <c r="G73" s="76" t="s">
        <v>297</v>
      </c>
      <c r="H73" s="77">
        <v>250</v>
      </c>
      <c r="I73" s="77"/>
      <c r="J73" s="77"/>
      <c r="K73" s="77"/>
      <c r="L73" s="77">
        <v>250</v>
      </c>
      <c r="M73" s="77"/>
      <c r="N73" s="77"/>
      <c r="O73" s="77">
        <v>250</v>
      </c>
      <c r="P73" s="77">
        <v>250</v>
      </c>
      <c r="Q73" s="77"/>
      <c r="R73" s="77">
        <v>250</v>
      </c>
      <c r="S73" s="77"/>
      <c r="T73" s="77"/>
      <c r="U73" s="77">
        <v>333</v>
      </c>
      <c r="V73" s="77">
        <v>167</v>
      </c>
      <c r="W73" s="77"/>
      <c r="X73" s="77"/>
      <c r="Y73" s="77">
        <v>333</v>
      </c>
      <c r="Z73" s="77"/>
      <c r="AA73" s="77"/>
      <c r="AB73" s="77">
        <v>125</v>
      </c>
      <c r="AC73" s="77"/>
      <c r="AD73" s="77"/>
      <c r="AE73" s="77"/>
      <c r="AF73" s="77"/>
      <c r="AG73" s="77">
        <v>333</v>
      </c>
      <c r="AH73" s="77"/>
      <c r="AI73" s="77"/>
      <c r="AJ73" s="77"/>
      <c r="AK73" s="77"/>
      <c r="AL73" s="77"/>
      <c r="AM73" s="77"/>
      <c r="AN73" s="77"/>
      <c r="AO73" s="77"/>
      <c r="AP73" s="77"/>
      <c r="AQ73" s="77"/>
      <c r="AR73" s="77"/>
      <c r="AS73" s="77"/>
      <c r="AT73" s="77"/>
      <c r="AU73" s="94"/>
      <c r="AV73" s="96">
        <f aca="true" t="shared" si="1" ref="AV73:AV116">SUM(H73:AQ73)</f>
        <v>2541</v>
      </c>
    </row>
    <row r="74" spans="1:48" ht="45">
      <c r="A74" s="87">
        <v>73</v>
      </c>
      <c r="B74" s="78" t="s">
        <v>260</v>
      </c>
      <c r="C74" s="103" t="s">
        <v>215</v>
      </c>
      <c r="D74" s="101" t="s">
        <v>168</v>
      </c>
      <c r="E74" s="76" t="s">
        <v>167</v>
      </c>
      <c r="F74" s="76" t="s">
        <v>37</v>
      </c>
      <c r="G74" s="76" t="s">
        <v>318</v>
      </c>
      <c r="H74" s="77"/>
      <c r="I74" s="77"/>
      <c r="J74" s="77"/>
      <c r="K74" s="77"/>
      <c r="L74" s="77"/>
      <c r="M74" s="77"/>
      <c r="N74" s="77"/>
      <c r="O74" s="77">
        <v>250</v>
      </c>
      <c r="P74" s="77"/>
      <c r="Q74" s="77"/>
      <c r="R74" s="77"/>
      <c r="S74" s="77"/>
      <c r="T74" s="77">
        <v>125</v>
      </c>
      <c r="U74" s="77"/>
      <c r="V74" s="77"/>
      <c r="W74" s="77"/>
      <c r="X74" s="77"/>
      <c r="Y74" s="77"/>
      <c r="Z74" s="77"/>
      <c r="AA74" s="77"/>
      <c r="AB74" s="77">
        <v>125</v>
      </c>
      <c r="AC74" s="77"/>
      <c r="AD74" s="77"/>
      <c r="AE74" s="77"/>
      <c r="AF74" s="77"/>
      <c r="AG74" s="77"/>
      <c r="AH74" s="77"/>
      <c r="AI74" s="77"/>
      <c r="AJ74" s="77"/>
      <c r="AK74" s="77"/>
      <c r="AL74" s="77"/>
      <c r="AM74" s="77"/>
      <c r="AN74" s="77"/>
      <c r="AO74" s="77"/>
      <c r="AP74" s="77"/>
      <c r="AQ74" s="77"/>
      <c r="AR74" s="77"/>
      <c r="AS74" s="77"/>
      <c r="AT74" s="77"/>
      <c r="AU74" s="94"/>
      <c r="AV74" s="96">
        <f t="shared" si="1"/>
        <v>500</v>
      </c>
    </row>
    <row r="75" spans="1:48" ht="15.75" thickBot="1">
      <c r="A75" s="88">
        <v>58</v>
      </c>
      <c r="B75" s="89" t="s">
        <v>251</v>
      </c>
      <c r="C75" s="105" t="s">
        <v>211</v>
      </c>
      <c r="D75" s="99">
        <v>2000</v>
      </c>
      <c r="E75" s="85">
        <v>1</v>
      </c>
      <c r="F75" s="85" t="s">
        <v>37</v>
      </c>
      <c r="G75" s="85" t="s">
        <v>315</v>
      </c>
      <c r="H75" s="90"/>
      <c r="I75" s="90"/>
      <c r="J75" s="90"/>
      <c r="K75" s="90"/>
      <c r="L75" s="90"/>
      <c r="M75" s="90"/>
      <c r="N75" s="90"/>
      <c r="O75" s="90">
        <v>250</v>
      </c>
      <c r="P75" s="90"/>
      <c r="Q75" s="90"/>
      <c r="R75" s="90"/>
      <c r="S75" s="90"/>
      <c r="T75" s="90"/>
      <c r="U75" s="90">
        <v>333</v>
      </c>
      <c r="V75" s="90"/>
      <c r="W75" s="90">
        <v>1000</v>
      </c>
      <c r="X75" s="90"/>
      <c r="Y75" s="90">
        <v>333</v>
      </c>
      <c r="Z75" s="90"/>
      <c r="AA75" s="90"/>
      <c r="AB75" s="90"/>
      <c r="AC75" s="90">
        <v>500</v>
      </c>
      <c r="AD75" s="90"/>
      <c r="AE75" s="90"/>
      <c r="AF75" s="90"/>
      <c r="AG75" s="90">
        <v>333</v>
      </c>
      <c r="AH75" s="90"/>
      <c r="AI75" s="90"/>
      <c r="AJ75" s="90"/>
      <c r="AK75" s="90"/>
      <c r="AL75" s="90"/>
      <c r="AM75" s="90"/>
      <c r="AN75" s="90"/>
      <c r="AO75" s="90"/>
      <c r="AP75" s="90"/>
      <c r="AQ75" s="90"/>
      <c r="AR75" s="90"/>
      <c r="AS75" s="90"/>
      <c r="AT75" s="90"/>
      <c r="AU75" s="95"/>
      <c r="AV75" s="97">
        <f t="shared" si="1"/>
        <v>2749</v>
      </c>
    </row>
    <row r="77" spans="1:3" ht="15.75" thickBot="1">
      <c r="A77" s="179" t="s">
        <v>330</v>
      </c>
      <c r="B77" s="179"/>
      <c r="C77" s="179"/>
    </row>
    <row r="78" spans="1:48" ht="15">
      <c r="A78" s="180" t="s">
        <v>6</v>
      </c>
      <c r="B78" s="182" t="s">
        <v>7</v>
      </c>
      <c r="C78" s="184" t="s">
        <v>8</v>
      </c>
      <c r="D78" s="189" t="s">
        <v>25</v>
      </c>
      <c r="E78" s="186" t="s">
        <v>26</v>
      </c>
      <c r="F78" s="186" t="s">
        <v>27</v>
      </c>
      <c r="G78" s="186" t="s">
        <v>28</v>
      </c>
      <c r="H78" s="186" t="s">
        <v>9</v>
      </c>
      <c r="I78" s="186"/>
      <c r="J78" s="186" t="s">
        <v>10</v>
      </c>
      <c r="K78" s="186"/>
      <c r="L78" s="186" t="s">
        <v>11</v>
      </c>
      <c r="M78" s="186"/>
      <c r="N78" s="186" t="s">
        <v>12</v>
      </c>
      <c r="O78" s="186"/>
      <c r="P78" s="186" t="s">
        <v>13</v>
      </c>
      <c r="Q78" s="186"/>
      <c r="R78" s="186" t="s">
        <v>14</v>
      </c>
      <c r="S78" s="186"/>
      <c r="T78" s="186" t="s">
        <v>15</v>
      </c>
      <c r="U78" s="186"/>
      <c r="V78" s="186" t="s">
        <v>16</v>
      </c>
      <c r="W78" s="186"/>
      <c r="X78" s="186" t="s">
        <v>17</v>
      </c>
      <c r="Y78" s="186"/>
      <c r="Z78" s="186" t="s">
        <v>18</v>
      </c>
      <c r="AA78" s="186"/>
      <c r="AB78" s="186" t="s">
        <v>19</v>
      </c>
      <c r="AC78" s="186"/>
      <c r="AD78" s="186" t="s">
        <v>20</v>
      </c>
      <c r="AE78" s="186"/>
      <c r="AF78" s="186" t="s">
        <v>21</v>
      </c>
      <c r="AG78" s="186"/>
      <c r="AH78" s="186" t="s">
        <v>22</v>
      </c>
      <c r="AI78" s="186"/>
      <c r="AJ78" s="186" t="s">
        <v>23</v>
      </c>
      <c r="AK78" s="186"/>
      <c r="AL78" s="186" t="s">
        <v>24</v>
      </c>
      <c r="AM78" s="186"/>
      <c r="AN78" s="186" t="s">
        <v>201</v>
      </c>
      <c r="AO78" s="186"/>
      <c r="AP78" s="186" t="s">
        <v>202</v>
      </c>
      <c r="AQ78" s="186"/>
      <c r="AR78" s="186" t="s">
        <v>202</v>
      </c>
      <c r="AS78" s="186"/>
      <c r="AT78" s="186" t="s">
        <v>202</v>
      </c>
      <c r="AU78" s="187"/>
      <c r="AV78" s="194" t="s">
        <v>336</v>
      </c>
    </row>
    <row r="79" spans="1:48" ht="15">
      <c r="A79" s="181"/>
      <c r="B79" s="183"/>
      <c r="C79" s="185"/>
      <c r="D79" s="190"/>
      <c r="E79" s="188"/>
      <c r="F79" s="188"/>
      <c r="G79" s="188"/>
      <c r="H79" s="76" t="s">
        <v>30</v>
      </c>
      <c r="I79" s="76" t="s">
        <v>31</v>
      </c>
      <c r="J79" s="76" t="s">
        <v>30</v>
      </c>
      <c r="K79" s="76" t="s">
        <v>31</v>
      </c>
      <c r="L79" s="76" t="s">
        <v>30</v>
      </c>
      <c r="M79" s="76" t="s">
        <v>31</v>
      </c>
      <c r="N79" s="76" t="s">
        <v>30</v>
      </c>
      <c r="O79" s="76" t="s">
        <v>31</v>
      </c>
      <c r="P79" s="76" t="s">
        <v>30</v>
      </c>
      <c r="Q79" s="76" t="s">
        <v>31</v>
      </c>
      <c r="R79" s="76" t="s">
        <v>30</v>
      </c>
      <c r="S79" s="76" t="s">
        <v>31</v>
      </c>
      <c r="T79" s="76" t="s">
        <v>30</v>
      </c>
      <c r="U79" s="76" t="s">
        <v>31</v>
      </c>
      <c r="V79" s="76" t="s">
        <v>30</v>
      </c>
      <c r="W79" s="76" t="s">
        <v>31</v>
      </c>
      <c r="X79" s="76" t="s">
        <v>30</v>
      </c>
      <c r="Y79" s="76" t="s">
        <v>31</v>
      </c>
      <c r="Z79" s="76" t="s">
        <v>30</v>
      </c>
      <c r="AA79" s="76" t="s">
        <v>31</v>
      </c>
      <c r="AB79" s="76" t="s">
        <v>30</v>
      </c>
      <c r="AC79" s="76" t="s">
        <v>31</v>
      </c>
      <c r="AD79" s="76" t="s">
        <v>30</v>
      </c>
      <c r="AE79" s="76" t="s">
        <v>31</v>
      </c>
      <c r="AF79" s="76" t="s">
        <v>30</v>
      </c>
      <c r="AG79" s="76" t="s">
        <v>31</v>
      </c>
      <c r="AH79" s="76" t="s">
        <v>30</v>
      </c>
      <c r="AI79" s="76" t="s">
        <v>31</v>
      </c>
      <c r="AJ79" s="76" t="s">
        <v>30</v>
      </c>
      <c r="AK79" s="76" t="s">
        <v>31</v>
      </c>
      <c r="AL79" s="76" t="s">
        <v>30</v>
      </c>
      <c r="AM79" s="76" t="s">
        <v>31</v>
      </c>
      <c r="AN79" s="76" t="s">
        <v>30</v>
      </c>
      <c r="AO79" s="76" t="s">
        <v>31</v>
      </c>
      <c r="AP79" s="76" t="s">
        <v>30</v>
      </c>
      <c r="AQ79" s="76" t="s">
        <v>31</v>
      </c>
      <c r="AR79" s="76" t="s">
        <v>30</v>
      </c>
      <c r="AS79" s="76" t="s">
        <v>31</v>
      </c>
      <c r="AT79" s="76" t="s">
        <v>30</v>
      </c>
      <c r="AU79" s="91" t="s">
        <v>31</v>
      </c>
      <c r="AV79" s="195"/>
    </row>
    <row r="80" spans="1:48" ht="15.75" thickBot="1">
      <c r="A80" s="197" t="s">
        <v>337</v>
      </c>
      <c r="B80" s="198"/>
      <c r="C80" s="199"/>
      <c r="D80" s="99"/>
      <c r="E80" s="85"/>
      <c r="F80" s="85"/>
      <c r="G80" s="85"/>
      <c r="H80" s="85">
        <v>125</v>
      </c>
      <c r="I80" s="85"/>
      <c r="J80" s="85">
        <v>83</v>
      </c>
      <c r="K80" s="85">
        <v>250</v>
      </c>
      <c r="L80" s="85">
        <v>71</v>
      </c>
      <c r="M80" s="85">
        <v>333</v>
      </c>
      <c r="N80" s="85"/>
      <c r="O80" s="85">
        <v>143</v>
      </c>
      <c r="P80" s="85">
        <v>100</v>
      </c>
      <c r="Q80" s="85">
        <v>500</v>
      </c>
      <c r="R80" s="85">
        <v>71</v>
      </c>
      <c r="S80" s="85">
        <v>250</v>
      </c>
      <c r="T80" s="85">
        <v>71</v>
      </c>
      <c r="U80" s="85">
        <v>167</v>
      </c>
      <c r="V80" s="85">
        <v>125</v>
      </c>
      <c r="W80" s="85">
        <v>500</v>
      </c>
      <c r="X80" s="85"/>
      <c r="Y80" s="85">
        <v>143</v>
      </c>
      <c r="Z80" s="85">
        <v>100</v>
      </c>
      <c r="AA80" s="85">
        <v>333</v>
      </c>
      <c r="AB80" s="85"/>
      <c r="AC80" s="85">
        <v>143</v>
      </c>
      <c r="AD80" s="85">
        <v>250</v>
      </c>
      <c r="AE80" s="85"/>
      <c r="AF80" s="85"/>
      <c r="AG80" s="85">
        <v>143</v>
      </c>
      <c r="AH80" s="85"/>
      <c r="AI80" s="85">
        <v>250</v>
      </c>
      <c r="AJ80" s="85" t="e">
        <f>500/#REF!</f>
        <v>#REF!</v>
      </c>
      <c r="AK80" s="85" t="e">
        <f>1000/#REF!</f>
        <v>#REF!</v>
      </c>
      <c r="AL80" s="85" t="e">
        <f>500/#REF!</f>
        <v>#REF!</v>
      </c>
      <c r="AM80" s="85" t="e">
        <f>1000/#REF!</f>
        <v>#REF!</v>
      </c>
      <c r="AN80" s="85" t="e">
        <f>500/#REF!</f>
        <v>#REF!</v>
      </c>
      <c r="AO80" s="85" t="e">
        <f>1000/#REF!</f>
        <v>#REF!</v>
      </c>
      <c r="AP80" s="85" t="e">
        <f>500/#REF!</f>
        <v>#REF!</v>
      </c>
      <c r="AQ80" s="85" t="e">
        <f>1000/#REF!</f>
        <v>#REF!</v>
      </c>
      <c r="AR80" s="85" t="e">
        <f>500/#REF!</f>
        <v>#REF!</v>
      </c>
      <c r="AS80" s="85" t="e">
        <f>1000/#REF!</f>
        <v>#REF!</v>
      </c>
      <c r="AT80" s="85" t="e">
        <f>500/#REF!</f>
        <v>#REF!</v>
      </c>
      <c r="AU80" s="92" t="e">
        <f>1000/#REF!</f>
        <v>#REF!</v>
      </c>
      <c r="AV80" s="196"/>
    </row>
    <row r="81" spans="1:48" ht="15">
      <c r="A81" s="86">
        <v>75</v>
      </c>
      <c r="B81" s="83" t="s">
        <v>262</v>
      </c>
      <c r="C81" s="102" t="s">
        <v>217</v>
      </c>
      <c r="D81" s="100" t="s">
        <v>194</v>
      </c>
      <c r="E81" s="84" t="s">
        <v>268</v>
      </c>
      <c r="F81" s="84" t="s">
        <v>37</v>
      </c>
      <c r="G81" s="84" t="s">
        <v>297</v>
      </c>
      <c r="H81" s="82">
        <v>125</v>
      </c>
      <c r="I81" s="82"/>
      <c r="J81" s="82"/>
      <c r="K81" s="82"/>
      <c r="L81" s="82">
        <v>71</v>
      </c>
      <c r="M81" s="82"/>
      <c r="N81" s="82"/>
      <c r="O81" s="82">
        <v>143</v>
      </c>
      <c r="P81" s="82">
        <v>100</v>
      </c>
      <c r="Q81" s="82"/>
      <c r="R81" s="82"/>
      <c r="S81" s="82">
        <v>250</v>
      </c>
      <c r="T81" s="82"/>
      <c r="U81" s="82">
        <v>167</v>
      </c>
      <c r="V81" s="82"/>
      <c r="W81" s="82"/>
      <c r="X81" s="82"/>
      <c r="Y81" s="82">
        <v>143</v>
      </c>
      <c r="Z81" s="82">
        <v>100</v>
      </c>
      <c r="AA81" s="82"/>
      <c r="AB81" s="82"/>
      <c r="AC81" s="82">
        <v>143</v>
      </c>
      <c r="AD81" s="82"/>
      <c r="AE81" s="82"/>
      <c r="AF81" s="82"/>
      <c r="AG81" s="82">
        <v>143</v>
      </c>
      <c r="AH81" s="82"/>
      <c r="AI81" s="82"/>
      <c r="AJ81" s="82"/>
      <c r="AK81" s="82"/>
      <c r="AL81" s="82"/>
      <c r="AM81" s="82"/>
      <c r="AN81" s="82"/>
      <c r="AO81" s="82"/>
      <c r="AP81" s="82"/>
      <c r="AQ81" s="82"/>
      <c r="AR81" s="82"/>
      <c r="AS81" s="82"/>
      <c r="AT81" s="82"/>
      <c r="AU81" s="93"/>
      <c r="AV81" s="98">
        <f t="shared" si="1"/>
        <v>1385</v>
      </c>
    </row>
    <row r="82" spans="1:48" ht="15">
      <c r="A82" s="87">
        <v>61</v>
      </c>
      <c r="B82" s="78" t="s">
        <v>254</v>
      </c>
      <c r="C82" s="103" t="s">
        <v>213</v>
      </c>
      <c r="D82" s="101">
        <v>2001</v>
      </c>
      <c r="E82" s="76">
        <v>1</v>
      </c>
      <c r="F82" s="76" t="s">
        <v>37</v>
      </c>
      <c r="G82" s="76" t="s">
        <v>315</v>
      </c>
      <c r="H82" s="77">
        <v>125</v>
      </c>
      <c r="I82" s="77"/>
      <c r="J82" s="77"/>
      <c r="K82" s="77">
        <v>250</v>
      </c>
      <c r="L82" s="77"/>
      <c r="M82" s="77">
        <v>333</v>
      </c>
      <c r="N82" s="77"/>
      <c r="O82" s="77">
        <v>143</v>
      </c>
      <c r="P82" s="77"/>
      <c r="Q82" s="77">
        <v>500</v>
      </c>
      <c r="R82" s="77"/>
      <c r="S82" s="77">
        <v>250</v>
      </c>
      <c r="T82" s="77"/>
      <c r="U82" s="77">
        <v>167</v>
      </c>
      <c r="V82" s="77"/>
      <c r="W82" s="77">
        <v>500</v>
      </c>
      <c r="X82" s="77"/>
      <c r="Y82" s="77">
        <v>143</v>
      </c>
      <c r="Z82" s="77"/>
      <c r="AA82" s="77">
        <v>333</v>
      </c>
      <c r="AB82" s="77"/>
      <c r="AC82" s="77">
        <v>143</v>
      </c>
      <c r="AD82" s="77">
        <v>250</v>
      </c>
      <c r="AE82" s="77"/>
      <c r="AF82" s="77"/>
      <c r="AG82" s="77">
        <v>143</v>
      </c>
      <c r="AH82" s="77"/>
      <c r="AI82" s="77">
        <v>250</v>
      </c>
      <c r="AJ82" s="77"/>
      <c r="AK82" s="77"/>
      <c r="AL82" s="77"/>
      <c r="AM82" s="77"/>
      <c r="AN82" s="77"/>
      <c r="AO82" s="77"/>
      <c r="AP82" s="77"/>
      <c r="AQ82" s="77"/>
      <c r="AR82" s="77"/>
      <c r="AS82" s="77"/>
      <c r="AT82" s="77"/>
      <c r="AU82" s="94"/>
      <c r="AV82" s="96">
        <f>SUM(H82:AU82)</f>
        <v>3530</v>
      </c>
    </row>
    <row r="83" spans="1:48" ht="15">
      <c r="A83" s="87">
        <v>62</v>
      </c>
      <c r="B83" s="78" t="s">
        <v>255</v>
      </c>
      <c r="C83" s="103" t="s">
        <v>94</v>
      </c>
      <c r="D83" s="101">
        <v>2000</v>
      </c>
      <c r="E83" s="76">
        <v>1</v>
      </c>
      <c r="F83" s="76" t="s">
        <v>37</v>
      </c>
      <c r="G83" s="76" t="s">
        <v>315</v>
      </c>
      <c r="H83" s="77">
        <v>125</v>
      </c>
      <c r="I83" s="77"/>
      <c r="J83" s="77"/>
      <c r="K83" s="77">
        <v>250</v>
      </c>
      <c r="L83" s="77"/>
      <c r="M83" s="77">
        <v>333</v>
      </c>
      <c r="N83" s="77"/>
      <c r="O83" s="77">
        <v>143</v>
      </c>
      <c r="P83" s="77"/>
      <c r="Q83" s="77">
        <v>500</v>
      </c>
      <c r="R83" s="77"/>
      <c r="S83" s="77">
        <v>250</v>
      </c>
      <c r="T83" s="77"/>
      <c r="U83" s="77">
        <v>167</v>
      </c>
      <c r="V83" s="77"/>
      <c r="W83" s="77">
        <v>500</v>
      </c>
      <c r="X83" s="77"/>
      <c r="Y83" s="77">
        <v>143</v>
      </c>
      <c r="Z83" s="77"/>
      <c r="AA83" s="77">
        <v>333</v>
      </c>
      <c r="AB83" s="77"/>
      <c r="AC83" s="77">
        <v>143</v>
      </c>
      <c r="AD83" s="77">
        <v>250</v>
      </c>
      <c r="AE83" s="77"/>
      <c r="AF83" s="77"/>
      <c r="AG83" s="77">
        <v>143</v>
      </c>
      <c r="AH83" s="77"/>
      <c r="AI83" s="77">
        <v>250</v>
      </c>
      <c r="AJ83" s="77"/>
      <c r="AK83" s="77"/>
      <c r="AL83" s="77"/>
      <c r="AM83" s="77"/>
      <c r="AN83" s="77"/>
      <c r="AO83" s="77"/>
      <c r="AP83" s="77"/>
      <c r="AQ83" s="77"/>
      <c r="AR83" s="77"/>
      <c r="AS83" s="77"/>
      <c r="AT83" s="77"/>
      <c r="AU83" s="94"/>
      <c r="AV83" s="96">
        <f t="shared" si="1"/>
        <v>3530</v>
      </c>
    </row>
    <row r="84" spans="1:48" ht="15">
      <c r="A84" s="87">
        <v>63</v>
      </c>
      <c r="B84" s="78" t="s">
        <v>256</v>
      </c>
      <c r="C84" s="103" t="s">
        <v>106</v>
      </c>
      <c r="D84" s="101" t="s">
        <v>168</v>
      </c>
      <c r="E84" s="76" t="s">
        <v>284</v>
      </c>
      <c r="F84" s="76" t="s">
        <v>37</v>
      </c>
      <c r="G84" s="76" t="s">
        <v>297</v>
      </c>
      <c r="H84" s="77"/>
      <c r="I84" s="77"/>
      <c r="J84" s="77">
        <v>83</v>
      </c>
      <c r="K84" s="77"/>
      <c r="L84" s="77">
        <v>71</v>
      </c>
      <c r="M84" s="77"/>
      <c r="N84" s="77"/>
      <c r="O84" s="77">
        <v>143</v>
      </c>
      <c r="P84" s="77">
        <v>100</v>
      </c>
      <c r="Q84" s="77"/>
      <c r="R84" s="77">
        <v>71</v>
      </c>
      <c r="S84" s="77"/>
      <c r="T84" s="77"/>
      <c r="U84" s="77">
        <v>167</v>
      </c>
      <c r="V84" s="77"/>
      <c r="W84" s="77"/>
      <c r="X84" s="77"/>
      <c r="Y84" s="77">
        <v>143</v>
      </c>
      <c r="Z84" s="77">
        <v>100</v>
      </c>
      <c r="AA84" s="77"/>
      <c r="AB84" s="77"/>
      <c r="AC84" s="77">
        <v>143</v>
      </c>
      <c r="AD84" s="77"/>
      <c r="AE84" s="77"/>
      <c r="AF84" s="77"/>
      <c r="AG84" s="77">
        <v>143</v>
      </c>
      <c r="AH84" s="77"/>
      <c r="AI84" s="77"/>
      <c r="AJ84" s="77"/>
      <c r="AK84" s="77"/>
      <c r="AL84" s="77"/>
      <c r="AM84" s="77"/>
      <c r="AN84" s="77"/>
      <c r="AO84" s="77"/>
      <c r="AP84" s="77"/>
      <c r="AQ84" s="77"/>
      <c r="AR84" s="77"/>
      <c r="AS84" s="77"/>
      <c r="AT84" s="77"/>
      <c r="AU84" s="94"/>
      <c r="AV84" s="96">
        <f t="shared" si="1"/>
        <v>1164</v>
      </c>
    </row>
    <row r="85" spans="1:48" ht="15">
      <c r="A85" s="87">
        <v>55</v>
      </c>
      <c r="B85" s="78" t="s">
        <v>249</v>
      </c>
      <c r="C85" s="103" t="s">
        <v>209</v>
      </c>
      <c r="D85" s="101" t="s">
        <v>168</v>
      </c>
      <c r="E85" s="76" t="s">
        <v>167</v>
      </c>
      <c r="F85" s="76" t="s">
        <v>37</v>
      </c>
      <c r="G85" s="76" t="s">
        <v>5</v>
      </c>
      <c r="H85" s="77"/>
      <c r="I85" s="77"/>
      <c r="J85" s="77"/>
      <c r="K85" s="77">
        <v>250</v>
      </c>
      <c r="L85" s="77">
        <v>71</v>
      </c>
      <c r="M85" s="77"/>
      <c r="N85" s="77"/>
      <c r="O85" s="77">
        <v>143</v>
      </c>
      <c r="P85" s="77"/>
      <c r="Q85" s="77"/>
      <c r="R85" s="77">
        <v>71</v>
      </c>
      <c r="S85" s="77"/>
      <c r="T85" s="77"/>
      <c r="U85" s="77">
        <v>167</v>
      </c>
      <c r="V85" s="77"/>
      <c r="W85" s="77"/>
      <c r="X85" s="77"/>
      <c r="Y85" s="77">
        <v>143</v>
      </c>
      <c r="Z85" s="77"/>
      <c r="AA85" s="77"/>
      <c r="AB85" s="77"/>
      <c r="AC85" s="77">
        <v>143</v>
      </c>
      <c r="AD85" s="77"/>
      <c r="AE85" s="77"/>
      <c r="AF85" s="77"/>
      <c r="AG85" s="77">
        <v>143</v>
      </c>
      <c r="AH85" s="77"/>
      <c r="AI85" s="77">
        <v>250</v>
      </c>
      <c r="AJ85" s="77"/>
      <c r="AK85" s="77"/>
      <c r="AL85" s="77"/>
      <c r="AM85" s="77"/>
      <c r="AN85" s="77"/>
      <c r="AO85" s="77"/>
      <c r="AP85" s="77"/>
      <c r="AQ85" s="77"/>
      <c r="AR85" s="77"/>
      <c r="AS85" s="77"/>
      <c r="AT85" s="77"/>
      <c r="AU85" s="94"/>
      <c r="AV85" s="96">
        <f t="shared" si="1"/>
        <v>1381</v>
      </c>
    </row>
    <row r="86" spans="1:48" ht="15">
      <c r="A86" s="87">
        <v>56</v>
      </c>
      <c r="B86" s="78" t="s">
        <v>250</v>
      </c>
      <c r="C86" s="103" t="s">
        <v>210</v>
      </c>
      <c r="D86" s="101" t="s">
        <v>194</v>
      </c>
      <c r="E86" s="76" t="s">
        <v>167</v>
      </c>
      <c r="F86" s="76" t="s">
        <v>37</v>
      </c>
      <c r="G86" s="76" t="s">
        <v>313</v>
      </c>
      <c r="H86" s="77"/>
      <c r="I86" s="77"/>
      <c r="J86" s="77">
        <v>83</v>
      </c>
      <c r="K86" s="77"/>
      <c r="L86" s="77">
        <v>71</v>
      </c>
      <c r="M86" s="77"/>
      <c r="N86" s="77"/>
      <c r="O86" s="77">
        <v>143</v>
      </c>
      <c r="P86" s="77"/>
      <c r="Q86" s="77"/>
      <c r="R86" s="77">
        <v>71</v>
      </c>
      <c r="S86" s="77"/>
      <c r="T86" s="77">
        <v>71</v>
      </c>
      <c r="U86" s="77"/>
      <c r="V86" s="77">
        <v>125</v>
      </c>
      <c r="W86" s="77"/>
      <c r="X86" s="77"/>
      <c r="Y86" s="77">
        <v>143</v>
      </c>
      <c r="Z86" s="77"/>
      <c r="AA86" s="77"/>
      <c r="AB86" s="77"/>
      <c r="AC86" s="77">
        <v>143</v>
      </c>
      <c r="AD86" s="77"/>
      <c r="AE86" s="77"/>
      <c r="AF86" s="77"/>
      <c r="AG86" s="77">
        <v>143</v>
      </c>
      <c r="AH86" s="77"/>
      <c r="AI86" s="77"/>
      <c r="AJ86" s="77"/>
      <c r="AK86" s="77"/>
      <c r="AL86" s="77"/>
      <c r="AM86" s="77"/>
      <c r="AN86" s="77"/>
      <c r="AO86" s="77"/>
      <c r="AP86" s="77"/>
      <c r="AQ86" s="77"/>
      <c r="AR86" s="77"/>
      <c r="AS86" s="77"/>
      <c r="AT86" s="77"/>
      <c r="AU86" s="94"/>
      <c r="AV86" s="96">
        <f t="shared" si="1"/>
        <v>993</v>
      </c>
    </row>
    <row r="87" spans="1:48" ht="15.75" thickBot="1">
      <c r="A87" s="88">
        <v>7</v>
      </c>
      <c r="B87" s="89" t="s">
        <v>90</v>
      </c>
      <c r="C87" s="105" t="s">
        <v>91</v>
      </c>
      <c r="D87" s="99" t="s">
        <v>194</v>
      </c>
      <c r="E87" s="85" t="s">
        <v>271</v>
      </c>
      <c r="F87" s="85" t="s">
        <v>37</v>
      </c>
      <c r="G87" s="85" t="s">
        <v>297</v>
      </c>
      <c r="H87" s="90">
        <v>125</v>
      </c>
      <c r="I87" s="90"/>
      <c r="J87" s="90"/>
      <c r="K87" s="90">
        <v>250</v>
      </c>
      <c r="L87" s="90"/>
      <c r="M87" s="90">
        <v>333</v>
      </c>
      <c r="N87" s="90"/>
      <c r="O87" s="90">
        <v>143</v>
      </c>
      <c r="P87" s="90">
        <v>100</v>
      </c>
      <c r="Q87" s="90"/>
      <c r="R87" s="90"/>
      <c r="S87" s="90">
        <v>250</v>
      </c>
      <c r="T87" s="90"/>
      <c r="U87" s="90">
        <v>167</v>
      </c>
      <c r="V87" s="90">
        <v>125</v>
      </c>
      <c r="W87" s="90"/>
      <c r="X87" s="90"/>
      <c r="Y87" s="90">
        <v>143</v>
      </c>
      <c r="Z87" s="90"/>
      <c r="AA87" s="90">
        <v>333</v>
      </c>
      <c r="AB87" s="90"/>
      <c r="AC87" s="90">
        <v>143</v>
      </c>
      <c r="AD87" s="90"/>
      <c r="AE87" s="90"/>
      <c r="AF87" s="90"/>
      <c r="AG87" s="90">
        <v>143</v>
      </c>
      <c r="AH87" s="90"/>
      <c r="AI87" s="90">
        <v>250</v>
      </c>
      <c r="AJ87" s="90"/>
      <c r="AK87" s="90"/>
      <c r="AL87" s="90"/>
      <c r="AM87" s="90"/>
      <c r="AN87" s="90"/>
      <c r="AO87" s="90"/>
      <c r="AP87" s="90"/>
      <c r="AQ87" s="90"/>
      <c r="AR87" s="90"/>
      <c r="AS87" s="90"/>
      <c r="AT87" s="90"/>
      <c r="AU87" s="95"/>
      <c r="AV87" s="97">
        <f t="shared" si="1"/>
        <v>2505</v>
      </c>
    </row>
    <row r="89" spans="1:3" ht="15.75" thickBot="1">
      <c r="A89" s="179" t="s">
        <v>331</v>
      </c>
      <c r="B89" s="179"/>
      <c r="C89" s="179"/>
    </row>
    <row r="90" spans="1:48" ht="15">
      <c r="A90" s="180" t="s">
        <v>6</v>
      </c>
      <c r="B90" s="182" t="s">
        <v>7</v>
      </c>
      <c r="C90" s="184" t="s">
        <v>8</v>
      </c>
      <c r="D90" s="189" t="s">
        <v>25</v>
      </c>
      <c r="E90" s="186" t="s">
        <v>26</v>
      </c>
      <c r="F90" s="186" t="s">
        <v>27</v>
      </c>
      <c r="G90" s="186" t="s">
        <v>28</v>
      </c>
      <c r="H90" s="186" t="s">
        <v>9</v>
      </c>
      <c r="I90" s="186"/>
      <c r="J90" s="186" t="s">
        <v>10</v>
      </c>
      <c r="K90" s="186"/>
      <c r="L90" s="186" t="s">
        <v>11</v>
      </c>
      <c r="M90" s="186"/>
      <c r="N90" s="186" t="s">
        <v>12</v>
      </c>
      <c r="O90" s="186"/>
      <c r="P90" s="186" t="s">
        <v>13</v>
      </c>
      <c r="Q90" s="186"/>
      <c r="R90" s="186" t="s">
        <v>14</v>
      </c>
      <c r="S90" s="186"/>
      <c r="T90" s="186" t="s">
        <v>15</v>
      </c>
      <c r="U90" s="186"/>
      <c r="V90" s="186" t="s">
        <v>16</v>
      </c>
      <c r="W90" s="186"/>
      <c r="X90" s="186" t="s">
        <v>17</v>
      </c>
      <c r="Y90" s="186"/>
      <c r="Z90" s="186" t="s">
        <v>18</v>
      </c>
      <c r="AA90" s="186"/>
      <c r="AB90" s="186" t="s">
        <v>19</v>
      </c>
      <c r="AC90" s="186"/>
      <c r="AD90" s="186" t="s">
        <v>20</v>
      </c>
      <c r="AE90" s="186"/>
      <c r="AF90" s="186" t="s">
        <v>21</v>
      </c>
      <c r="AG90" s="186"/>
      <c r="AH90" s="186" t="s">
        <v>22</v>
      </c>
      <c r="AI90" s="186"/>
      <c r="AJ90" s="186" t="s">
        <v>23</v>
      </c>
      <c r="AK90" s="186"/>
      <c r="AL90" s="186" t="s">
        <v>24</v>
      </c>
      <c r="AM90" s="186"/>
      <c r="AN90" s="186" t="s">
        <v>201</v>
      </c>
      <c r="AO90" s="186"/>
      <c r="AP90" s="186" t="s">
        <v>202</v>
      </c>
      <c r="AQ90" s="186"/>
      <c r="AR90" s="186" t="s">
        <v>202</v>
      </c>
      <c r="AS90" s="186"/>
      <c r="AT90" s="186" t="s">
        <v>202</v>
      </c>
      <c r="AU90" s="187"/>
      <c r="AV90" s="200" t="s">
        <v>336</v>
      </c>
    </row>
    <row r="91" spans="1:48" ht="15">
      <c r="A91" s="181"/>
      <c r="B91" s="183"/>
      <c r="C91" s="185"/>
      <c r="D91" s="190"/>
      <c r="E91" s="188"/>
      <c r="F91" s="188"/>
      <c r="G91" s="188"/>
      <c r="H91" s="76" t="s">
        <v>30</v>
      </c>
      <c r="I91" s="76" t="s">
        <v>31</v>
      </c>
      <c r="J91" s="76" t="s">
        <v>30</v>
      </c>
      <c r="K91" s="76" t="s">
        <v>31</v>
      </c>
      <c r="L91" s="76" t="s">
        <v>30</v>
      </c>
      <c r="M91" s="76" t="s">
        <v>31</v>
      </c>
      <c r="N91" s="76" t="s">
        <v>30</v>
      </c>
      <c r="O91" s="76" t="s">
        <v>31</v>
      </c>
      <c r="P91" s="76" t="s">
        <v>30</v>
      </c>
      <c r="Q91" s="76" t="s">
        <v>31</v>
      </c>
      <c r="R91" s="76" t="s">
        <v>30</v>
      </c>
      <c r="S91" s="76" t="s">
        <v>31</v>
      </c>
      <c r="T91" s="76" t="s">
        <v>30</v>
      </c>
      <c r="U91" s="76" t="s">
        <v>31</v>
      </c>
      <c r="V91" s="76" t="s">
        <v>30</v>
      </c>
      <c r="W91" s="76" t="s">
        <v>31</v>
      </c>
      <c r="X91" s="76" t="s">
        <v>30</v>
      </c>
      <c r="Y91" s="76" t="s">
        <v>31</v>
      </c>
      <c r="Z91" s="76" t="s">
        <v>30</v>
      </c>
      <c r="AA91" s="76" t="s">
        <v>31</v>
      </c>
      <c r="AB91" s="76" t="s">
        <v>30</v>
      </c>
      <c r="AC91" s="76" t="s">
        <v>31</v>
      </c>
      <c r="AD91" s="76" t="s">
        <v>30</v>
      </c>
      <c r="AE91" s="76" t="s">
        <v>31</v>
      </c>
      <c r="AF91" s="76" t="s">
        <v>30</v>
      </c>
      <c r="AG91" s="76" t="s">
        <v>31</v>
      </c>
      <c r="AH91" s="76" t="s">
        <v>30</v>
      </c>
      <c r="AI91" s="76" t="s">
        <v>31</v>
      </c>
      <c r="AJ91" s="76" t="s">
        <v>30</v>
      </c>
      <c r="AK91" s="76" t="s">
        <v>31</v>
      </c>
      <c r="AL91" s="76" t="s">
        <v>30</v>
      </c>
      <c r="AM91" s="76" t="s">
        <v>31</v>
      </c>
      <c r="AN91" s="76" t="s">
        <v>30</v>
      </c>
      <c r="AO91" s="76" t="s">
        <v>31</v>
      </c>
      <c r="AP91" s="76" t="s">
        <v>30</v>
      </c>
      <c r="AQ91" s="76" t="s">
        <v>31</v>
      </c>
      <c r="AR91" s="76" t="s">
        <v>30</v>
      </c>
      <c r="AS91" s="76" t="s">
        <v>31</v>
      </c>
      <c r="AT91" s="76" t="s">
        <v>30</v>
      </c>
      <c r="AU91" s="91" t="s">
        <v>31</v>
      </c>
      <c r="AV91" s="201"/>
    </row>
    <row r="92" spans="1:48" ht="15.75" thickBot="1">
      <c r="A92" s="191" t="s">
        <v>337</v>
      </c>
      <c r="B92" s="192"/>
      <c r="C92" s="193"/>
      <c r="D92" s="99"/>
      <c r="E92" s="85"/>
      <c r="F92" s="85"/>
      <c r="G92" s="85"/>
      <c r="H92" s="85">
        <v>83</v>
      </c>
      <c r="I92" s="85"/>
      <c r="J92" s="85">
        <v>125</v>
      </c>
      <c r="K92" s="85">
        <v>1000</v>
      </c>
      <c r="L92" s="85"/>
      <c r="M92" s="85">
        <v>200</v>
      </c>
      <c r="N92" s="85"/>
      <c r="O92" s="85">
        <v>167</v>
      </c>
      <c r="P92" s="85">
        <v>250</v>
      </c>
      <c r="Q92" s="85"/>
      <c r="R92" s="85">
        <v>167</v>
      </c>
      <c r="S92" s="85">
        <v>1000</v>
      </c>
      <c r="T92" s="85"/>
      <c r="U92" s="85">
        <v>167</v>
      </c>
      <c r="V92" s="85">
        <v>167</v>
      </c>
      <c r="W92" s="85">
        <v>1000</v>
      </c>
      <c r="X92" s="85"/>
      <c r="Y92" s="85">
        <v>167</v>
      </c>
      <c r="Z92" s="85"/>
      <c r="AA92" s="85">
        <v>1000</v>
      </c>
      <c r="AB92" s="85">
        <v>83</v>
      </c>
      <c r="AC92" s="85">
        <v>200</v>
      </c>
      <c r="AD92" s="85"/>
      <c r="AE92" s="85"/>
      <c r="AF92" s="85"/>
      <c r="AG92" s="85">
        <v>167</v>
      </c>
      <c r="AH92" s="85"/>
      <c r="AI92" s="85">
        <v>333</v>
      </c>
      <c r="AJ92" s="85" t="e">
        <f>500/#REF!</f>
        <v>#REF!</v>
      </c>
      <c r="AK92" s="85" t="e">
        <f>1000/#REF!</f>
        <v>#REF!</v>
      </c>
      <c r="AL92" s="85" t="e">
        <f>500/#REF!</f>
        <v>#REF!</v>
      </c>
      <c r="AM92" s="85" t="e">
        <f>1000/#REF!</f>
        <v>#REF!</v>
      </c>
      <c r="AN92" s="85" t="e">
        <f>500/#REF!</f>
        <v>#REF!</v>
      </c>
      <c r="AO92" s="85" t="e">
        <f>1000/#REF!</f>
        <v>#REF!</v>
      </c>
      <c r="AP92" s="85" t="e">
        <f>500/#REF!</f>
        <v>#REF!</v>
      </c>
      <c r="AQ92" s="85" t="e">
        <f>1000/#REF!</f>
        <v>#REF!</v>
      </c>
      <c r="AR92" s="85" t="e">
        <f>500/#REF!</f>
        <v>#REF!</v>
      </c>
      <c r="AS92" s="85" t="e">
        <f>1000/#REF!</f>
        <v>#REF!</v>
      </c>
      <c r="AT92" s="85" t="e">
        <f>500/#REF!</f>
        <v>#REF!</v>
      </c>
      <c r="AU92" s="92" t="e">
        <f>1000/#REF!</f>
        <v>#REF!</v>
      </c>
      <c r="AV92" s="202"/>
    </row>
    <row r="93" spans="1:48" ht="15">
      <c r="A93" s="86">
        <v>81</v>
      </c>
      <c r="B93" s="83" t="s">
        <v>136</v>
      </c>
      <c r="C93" s="102" t="s">
        <v>94</v>
      </c>
      <c r="D93" s="100" t="s">
        <v>35</v>
      </c>
      <c r="E93" s="84" t="s">
        <v>271</v>
      </c>
      <c r="F93" s="84" t="s">
        <v>37</v>
      </c>
      <c r="G93" s="84" t="s">
        <v>297</v>
      </c>
      <c r="H93" s="82">
        <v>83</v>
      </c>
      <c r="I93" s="82"/>
      <c r="J93" s="82"/>
      <c r="K93" s="82">
        <v>1000</v>
      </c>
      <c r="L93" s="82"/>
      <c r="M93" s="82">
        <v>200</v>
      </c>
      <c r="N93" s="82"/>
      <c r="O93" s="82">
        <v>167</v>
      </c>
      <c r="P93" s="82">
        <v>250</v>
      </c>
      <c r="Q93" s="82"/>
      <c r="R93" s="82"/>
      <c r="S93" s="82">
        <v>1000</v>
      </c>
      <c r="T93" s="82"/>
      <c r="U93" s="82">
        <v>167</v>
      </c>
      <c r="V93" s="82"/>
      <c r="W93" s="82">
        <v>1000</v>
      </c>
      <c r="X93" s="82"/>
      <c r="Y93" s="82">
        <v>167</v>
      </c>
      <c r="Z93" s="82"/>
      <c r="AA93" s="82">
        <v>1000</v>
      </c>
      <c r="AB93" s="82"/>
      <c r="AC93" s="82">
        <v>200</v>
      </c>
      <c r="AD93" s="82"/>
      <c r="AE93" s="82"/>
      <c r="AF93" s="82"/>
      <c r="AG93" s="82">
        <v>167</v>
      </c>
      <c r="AH93" s="82"/>
      <c r="AI93" s="82">
        <v>333</v>
      </c>
      <c r="AJ93" s="82"/>
      <c r="AK93" s="82"/>
      <c r="AL93" s="82"/>
      <c r="AM93" s="82"/>
      <c r="AN93" s="82"/>
      <c r="AO93" s="82"/>
      <c r="AP93" s="82"/>
      <c r="AQ93" s="82"/>
      <c r="AR93" s="82"/>
      <c r="AS93" s="82"/>
      <c r="AT93" s="82"/>
      <c r="AU93" s="93"/>
      <c r="AV93" s="98">
        <f t="shared" si="1"/>
        <v>5734</v>
      </c>
    </row>
    <row r="94" spans="1:48" ht="15">
      <c r="A94" s="87">
        <v>79</v>
      </c>
      <c r="B94" s="78" t="s">
        <v>265</v>
      </c>
      <c r="C94" s="103" t="s">
        <v>218</v>
      </c>
      <c r="D94" s="101" t="s">
        <v>107</v>
      </c>
      <c r="E94" s="76" t="s">
        <v>271</v>
      </c>
      <c r="F94" s="76" t="s">
        <v>37</v>
      </c>
      <c r="G94" s="76" t="s">
        <v>297</v>
      </c>
      <c r="H94" s="77">
        <v>83</v>
      </c>
      <c r="I94" s="77"/>
      <c r="J94" s="77"/>
      <c r="K94" s="77"/>
      <c r="L94" s="77"/>
      <c r="M94" s="77">
        <v>200</v>
      </c>
      <c r="N94" s="77"/>
      <c r="O94" s="77">
        <v>167</v>
      </c>
      <c r="P94" s="77"/>
      <c r="Q94" s="77"/>
      <c r="R94" s="77"/>
      <c r="S94" s="77"/>
      <c r="T94" s="77"/>
      <c r="U94" s="77">
        <v>167</v>
      </c>
      <c r="V94" s="77"/>
      <c r="W94" s="77"/>
      <c r="X94" s="77"/>
      <c r="Y94" s="77">
        <v>167</v>
      </c>
      <c r="Z94" s="77"/>
      <c r="AA94" s="77"/>
      <c r="AB94" s="77"/>
      <c r="AC94" s="77">
        <v>200</v>
      </c>
      <c r="AD94" s="77"/>
      <c r="AE94" s="77"/>
      <c r="AF94" s="77"/>
      <c r="AG94" s="77">
        <v>167</v>
      </c>
      <c r="AH94" s="77"/>
      <c r="AI94" s="77"/>
      <c r="AJ94" s="77"/>
      <c r="AK94" s="77"/>
      <c r="AL94" s="77"/>
      <c r="AM94" s="77"/>
      <c r="AN94" s="77"/>
      <c r="AO94" s="77"/>
      <c r="AP94" s="77"/>
      <c r="AQ94" s="77"/>
      <c r="AR94" s="77"/>
      <c r="AS94" s="77"/>
      <c r="AT94" s="77"/>
      <c r="AU94" s="94"/>
      <c r="AV94" s="96">
        <f t="shared" si="1"/>
        <v>1151</v>
      </c>
    </row>
    <row r="95" spans="1:48" ht="15">
      <c r="A95" s="87">
        <v>57</v>
      </c>
      <c r="B95" s="78" t="s">
        <v>141</v>
      </c>
      <c r="C95" s="103" t="s">
        <v>209</v>
      </c>
      <c r="D95" s="101">
        <v>2003</v>
      </c>
      <c r="E95" s="76" t="s">
        <v>167</v>
      </c>
      <c r="F95" s="76" t="s">
        <v>37</v>
      </c>
      <c r="G95" s="76" t="s">
        <v>314</v>
      </c>
      <c r="H95" s="77">
        <v>83</v>
      </c>
      <c r="I95" s="77"/>
      <c r="J95" s="77"/>
      <c r="K95" s="77"/>
      <c r="L95" s="77"/>
      <c r="M95" s="77"/>
      <c r="N95" s="77"/>
      <c r="O95" s="77">
        <v>167</v>
      </c>
      <c r="P95" s="77"/>
      <c r="Q95" s="77"/>
      <c r="R95" s="77">
        <v>167</v>
      </c>
      <c r="S95" s="77"/>
      <c r="T95" s="77"/>
      <c r="U95" s="77">
        <v>167</v>
      </c>
      <c r="V95" s="77"/>
      <c r="W95" s="77"/>
      <c r="X95" s="77"/>
      <c r="Y95" s="77">
        <v>167</v>
      </c>
      <c r="Z95" s="77"/>
      <c r="AA95" s="77"/>
      <c r="AB95" s="77">
        <v>83</v>
      </c>
      <c r="AC95" s="77"/>
      <c r="AD95" s="77"/>
      <c r="AE95" s="77"/>
      <c r="AF95" s="77"/>
      <c r="AG95" s="77">
        <v>167</v>
      </c>
      <c r="AH95" s="77"/>
      <c r="AI95" s="77"/>
      <c r="AJ95" s="77"/>
      <c r="AK95" s="77"/>
      <c r="AL95" s="77"/>
      <c r="AM95" s="77"/>
      <c r="AN95" s="77"/>
      <c r="AO95" s="77"/>
      <c r="AP95" s="77"/>
      <c r="AQ95" s="77"/>
      <c r="AR95" s="77"/>
      <c r="AS95" s="77"/>
      <c r="AT95" s="77"/>
      <c r="AU95" s="94"/>
      <c r="AV95" s="96">
        <f t="shared" si="1"/>
        <v>1001</v>
      </c>
    </row>
    <row r="96" spans="1:48" ht="15">
      <c r="A96" s="87">
        <v>31</v>
      </c>
      <c r="B96" s="78" t="s">
        <v>134</v>
      </c>
      <c r="C96" s="103" t="s">
        <v>135</v>
      </c>
      <c r="D96" s="101" t="s">
        <v>50</v>
      </c>
      <c r="E96" s="76" t="s">
        <v>268</v>
      </c>
      <c r="F96" s="76" t="s">
        <v>37</v>
      </c>
      <c r="G96" s="76" t="s">
        <v>297</v>
      </c>
      <c r="H96" s="77">
        <v>83</v>
      </c>
      <c r="I96" s="77"/>
      <c r="J96" s="77">
        <v>125</v>
      </c>
      <c r="K96" s="77"/>
      <c r="L96" s="77"/>
      <c r="M96" s="77">
        <v>200</v>
      </c>
      <c r="N96" s="77"/>
      <c r="O96" s="77">
        <v>167</v>
      </c>
      <c r="P96" s="77"/>
      <c r="Q96" s="77"/>
      <c r="R96" s="77"/>
      <c r="S96" s="77"/>
      <c r="T96" s="77"/>
      <c r="U96" s="77">
        <v>167</v>
      </c>
      <c r="V96" s="77"/>
      <c r="W96" s="77"/>
      <c r="X96" s="77"/>
      <c r="Y96" s="77">
        <v>167</v>
      </c>
      <c r="Z96" s="77"/>
      <c r="AA96" s="77"/>
      <c r="AB96" s="77"/>
      <c r="AC96" s="77">
        <v>200</v>
      </c>
      <c r="AD96" s="77"/>
      <c r="AE96" s="77"/>
      <c r="AF96" s="77"/>
      <c r="AG96" s="77">
        <v>167</v>
      </c>
      <c r="AH96" s="77"/>
      <c r="AI96" s="77">
        <v>333</v>
      </c>
      <c r="AJ96" s="77"/>
      <c r="AK96" s="77"/>
      <c r="AL96" s="77"/>
      <c r="AM96" s="77"/>
      <c r="AN96" s="77"/>
      <c r="AO96" s="77"/>
      <c r="AP96" s="77"/>
      <c r="AQ96" s="77"/>
      <c r="AR96" s="77"/>
      <c r="AS96" s="77"/>
      <c r="AT96" s="77"/>
      <c r="AU96" s="94"/>
      <c r="AV96" s="96">
        <f t="shared" si="1"/>
        <v>1609</v>
      </c>
    </row>
    <row r="97" spans="1:48" ht="15">
      <c r="A97" s="87">
        <v>44</v>
      </c>
      <c r="B97" s="78" t="s">
        <v>105</v>
      </c>
      <c r="C97" s="103" t="s">
        <v>106</v>
      </c>
      <c r="D97" s="101" t="s">
        <v>107</v>
      </c>
      <c r="E97" s="76">
        <v>3</v>
      </c>
      <c r="F97" s="76" t="s">
        <v>37</v>
      </c>
      <c r="G97" s="76" t="s">
        <v>299</v>
      </c>
      <c r="H97" s="77">
        <v>83</v>
      </c>
      <c r="I97" s="77"/>
      <c r="J97" s="77">
        <v>125</v>
      </c>
      <c r="K97" s="77"/>
      <c r="L97" s="77"/>
      <c r="M97" s="77">
        <v>200</v>
      </c>
      <c r="N97" s="77"/>
      <c r="O97" s="77">
        <v>167</v>
      </c>
      <c r="P97" s="77"/>
      <c r="Q97" s="77"/>
      <c r="R97" s="77"/>
      <c r="S97" s="77"/>
      <c r="T97" s="77"/>
      <c r="U97" s="77">
        <v>167</v>
      </c>
      <c r="V97" s="77">
        <v>167</v>
      </c>
      <c r="W97" s="77"/>
      <c r="X97" s="77"/>
      <c r="Y97" s="77">
        <v>167</v>
      </c>
      <c r="Z97" s="77"/>
      <c r="AA97" s="77"/>
      <c r="AB97" s="77"/>
      <c r="AC97" s="77">
        <v>200</v>
      </c>
      <c r="AD97" s="77"/>
      <c r="AE97" s="77"/>
      <c r="AF97" s="77"/>
      <c r="AG97" s="77">
        <v>167</v>
      </c>
      <c r="AH97" s="77"/>
      <c r="AI97" s="77">
        <v>333</v>
      </c>
      <c r="AJ97" s="77"/>
      <c r="AK97" s="77"/>
      <c r="AL97" s="77"/>
      <c r="AM97" s="77"/>
      <c r="AN97" s="77"/>
      <c r="AO97" s="77"/>
      <c r="AP97" s="77"/>
      <c r="AQ97" s="77"/>
      <c r="AR97" s="77"/>
      <c r="AS97" s="77"/>
      <c r="AT97" s="77"/>
      <c r="AU97" s="94"/>
      <c r="AV97" s="96">
        <f t="shared" si="1"/>
        <v>1776</v>
      </c>
    </row>
    <row r="98" spans="1:48" ht="15.75" thickBot="1">
      <c r="A98" s="88">
        <v>82</v>
      </c>
      <c r="B98" s="89" t="s">
        <v>136</v>
      </c>
      <c r="C98" s="105" t="s">
        <v>137</v>
      </c>
      <c r="D98" s="99" t="s">
        <v>107</v>
      </c>
      <c r="E98" s="85" t="s">
        <v>271</v>
      </c>
      <c r="F98" s="85" t="s">
        <v>37</v>
      </c>
      <c r="G98" s="85" t="s">
        <v>297</v>
      </c>
      <c r="H98" s="90">
        <v>83</v>
      </c>
      <c r="I98" s="90"/>
      <c r="J98" s="90">
        <v>125</v>
      </c>
      <c r="K98" s="90"/>
      <c r="L98" s="90"/>
      <c r="M98" s="90">
        <v>200</v>
      </c>
      <c r="N98" s="90"/>
      <c r="O98" s="90">
        <v>167</v>
      </c>
      <c r="P98" s="90">
        <v>250</v>
      </c>
      <c r="Q98" s="90"/>
      <c r="R98" s="90">
        <v>167</v>
      </c>
      <c r="S98" s="90"/>
      <c r="T98" s="90"/>
      <c r="U98" s="90">
        <v>167</v>
      </c>
      <c r="V98" s="90">
        <v>167</v>
      </c>
      <c r="W98" s="90"/>
      <c r="X98" s="90"/>
      <c r="Y98" s="90">
        <v>167</v>
      </c>
      <c r="Z98" s="90"/>
      <c r="AA98" s="90"/>
      <c r="AB98" s="90"/>
      <c r="AC98" s="90">
        <v>200</v>
      </c>
      <c r="AD98" s="90"/>
      <c r="AE98" s="90"/>
      <c r="AF98" s="90"/>
      <c r="AG98" s="90">
        <v>167</v>
      </c>
      <c r="AH98" s="90"/>
      <c r="AI98" s="90"/>
      <c r="AJ98" s="90"/>
      <c r="AK98" s="90"/>
      <c r="AL98" s="90"/>
      <c r="AM98" s="90"/>
      <c r="AN98" s="90"/>
      <c r="AO98" s="90"/>
      <c r="AP98" s="90"/>
      <c r="AQ98" s="90"/>
      <c r="AR98" s="90"/>
      <c r="AS98" s="90"/>
      <c r="AT98" s="90"/>
      <c r="AU98" s="95"/>
      <c r="AV98" s="97">
        <f t="shared" si="1"/>
        <v>1860</v>
      </c>
    </row>
    <row r="100" spans="1:3" ht="15.75" thickBot="1">
      <c r="A100" s="179" t="s">
        <v>332</v>
      </c>
      <c r="B100" s="179"/>
      <c r="C100" s="179"/>
    </row>
    <row r="101" spans="1:48" ht="15">
      <c r="A101" s="180" t="s">
        <v>6</v>
      </c>
      <c r="B101" s="182" t="s">
        <v>7</v>
      </c>
      <c r="C101" s="184" t="s">
        <v>8</v>
      </c>
      <c r="D101" s="189" t="s">
        <v>25</v>
      </c>
      <c r="E101" s="186" t="s">
        <v>26</v>
      </c>
      <c r="F101" s="186" t="s">
        <v>27</v>
      </c>
      <c r="G101" s="186" t="s">
        <v>28</v>
      </c>
      <c r="H101" s="186" t="s">
        <v>9</v>
      </c>
      <c r="I101" s="186"/>
      <c r="J101" s="186" t="s">
        <v>10</v>
      </c>
      <c r="K101" s="186"/>
      <c r="L101" s="186" t="s">
        <v>11</v>
      </c>
      <c r="M101" s="186"/>
      <c r="N101" s="186" t="s">
        <v>12</v>
      </c>
      <c r="O101" s="186"/>
      <c r="P101" s="186" t="s">
        <v>13</v>
      </c>
      <c r="Q101" s="186"/>
      <c r="R101" s="186" t="s">
        <v>14</v>
      </c>
      <c r="S101" s="186"/>
      <c r="T101" s="186" t="s">
        <v>15</v>
      </c>
      <c r="U101" s="186"/>
      <c r="V101" s="186" t="s">
        <v>16</v>
      </c>
      <c r="W101" s="186"/>
      <c r="X101" s="186" t="s">
        <v>17</v>
      </c>
      <c r="Y101" s="186"/>
      <c r="Z101" s="186" t="s">
        <v>18</v>
      </c>
      <c r="AA101" s="186"/>
      <c r="AB101" s="186" t="s">
        <v>19</v>
      </c>
      <c r="AC101" s="186"/>
      <c r="AD101" s="186" t="s">
        <v>20</v>
      </c>
      <c r="AE101" s="186"/>
      <c r="AF101" s="186" t="s">
        <v>21</v>
      </c>
      <c r="AG101" s="186"/>
      <c r="AH101" s="186" t="s">
        <v>22</v>
      </c>
      <c r="AI101" s="186"/>
      <c r="AJ101" s="186" t="s">
        <v>23</v>
      </c>
      <c r="AK101" s="186"/>
      <c r="AL101" s="186" t="s">
        <v>24</v>
      </c>
      <c r="AM101" s="186"/>
      <c r="AN101" s="186" t="s">
        <v>201</v>
      </c>
      <c r="AO101" s="186"/>
      <c r="AP101" s="186" t="s">
        <v>202</v>
      </c>
      <c r="AQ101" s="186"/>
      <c r="AR101" s="186" t="s">
        <v>202</v>
      </c>
      <c r="AS101" s="186"/>
      <c r="AT101" s="186" t="s">
        <v>202</v>
      </c>
      <c r="AU101" s="187"/>
      <c r="AV101" s="200" t="s">
        <v>336</v>
      </c>
    </row>
    <row r="102" spans="1:48" ht="15">
      <c r="A102" s="181"/>
      <c r="B102" s="183"/>
      <c r="C102" s="185"/>
      <c r="D102" s="190"/>
      <c r="E102" s="188"/>
      <c r="F102" s="188"/>
      <c r="G102" s="188"/>
      <c r="H102" s="76" t="s">
        <v>30</v>
      </c>
      <c r="I102" s="76" t="s">
        <v>31</v>
      </c>
      <c r="J102" s="76" t="s">
        <v>30</v>
      </c>
      <c r="K102" s="76" t="s">
        <v>31</v>
      </c>
      <c r="L102" s="76" t="s">
        <v>30</v>
      </c>
      <c r="M102" s="76" t="s">
        <v>31</v>
      </c>
      <c r="N102" s="76" t="s">
        <v>30</v>
      </c>
      <c r="O102" s="76" t="s">
        <v>31</v>
      </c>
      <c r="P102" s="76" t="s">
        <v>30</v>
      </c>
      <c r="Q102" s="76" t="s">
        <v>31</v>
      </c>
      <c r="R102" s="76" t="s">
        <v>30</v>
      </c>
      <c r="S102" s="76" t="s">
        <v>31</v>
      </c>
      <c r="T102" s="76" t="s">
        <v>30</v>
      </c>
      <c r="U102" s="76" t="s">
        <v>31</v>
      </c>
      <c r="V102" s="76" t="s">
        <v>30</v>
      </c>
      <c r="W102" s="76" t="s">
        <v>31</v>
      </c>
      <c r="X102" s="76" t="s">
        <v>30</v>
      </c>
      <c r="Y102" s="76" t="s">
        <v>31</v>
      </c>
      <c r="Z102" s="76" t="s">
        <v>30</v>
      </c>
      <c r="AA102" s="76" t="s">
        <v>31</v>
      </c>
      <c r="AB102" s="76" t="s">
        <v>30</v>
      </c>
      <c r="AC102" s="76" t="s">
        <v>31</v>
      </c>
      <c r="AD102" s="76" t="s">
        <v>30</v>
      </c>
      <c r="AE102" s="76" t="s">
        <v>31</v>
      </c>
      <c r="AF102" s="76" t="s">
        <v>30</v>
      </c>
      <c r="AG102" s="76" t="s">
        <v>31</v>
      </c>
      <c r="AH102" s="76" t="s">
        <v>30</v>
      </c>
      <c r="AI102" s="76" t="s">
        <v>31</v>
      </c>
      <c r="AJ102" s="76" t="s">
        <v>30</v>
      </c>
      <c r="AK102" s="76" t="s">
        <v>31</v>
      </c>
      <c r="AL102" s="76" t="s">
        <v>30</v>
      </c>
      <c r="AM102" s="76" t="s">
        <v>31</v>
      </c>
      <c r="AN102" s="76" t="s">
        <v>30</v>
      </c>
      <c r="AO102" s="76" t="s">
        <v>31</v>
      </c>
      <c r="AP102" s="76" t="s">
        <v>30</v>
      </c>
      <c r="AQ102" s="76" t="s">
        <v>31</v>
      </c>
      <c r="AR102" s="76" t="s">
        <v>30</v>
      </c>
      <c r="AS102" s="76" t="s">
        <v>31</v>
      </c>
      <c r="AT102" s="76" t="s">
        <v>30</v>
      </c>
      <c r="AU102" s="91" t="s">
        <v>31</v>
      </c>
      <c r="AV102" s="201"/>
    </row>
    <row r="103" spans="1:48" ht="15.75" thickBot="1">
      <c r="A103" s="191" t="s">
        <v>337</v>
      </c>
      <c r="B103" s="192"/>
      <c r="C103" s="193"/>
      <c r="D103" s="99"/>
      <c r="E103" s="85"/>
      <c r="F103" s="85"/>
      <c r="G103" s="85"/>
      <c r="H103" s="85">
        <v>167</v>
      </c>
      <c r="I103" s="85"/>
      <c r="J103" s="85">
        <v>125</v>
      </c>
      <c r="K103" s="85">
        <v>500</v>
      </c>
      <c r="L103" s="85">
        <v>100</v>
      </c>
      <c r="M103" s="85">
        <v>333</v>
      </c>
      <c r="N103" s="85"/>
      <c r="O103" s="85">
        <v>200</v>
      </c>
      <c r="P103" s="85">
        <v>125</v>
      </c>
      <c r="Q103" s="85"/>
      <c r="R103" s="85">
        <v>100</v>
      </c>
      <c r="S103" s="85">
        <v>333</v>
      </c>
      <c r="T103" s="85"/>
      <c r="U103" s="85">
        <v>200</v>
      </c>
      <c r="V103" s="85">
        <v>125</v>
      </c>
      <c r="W103" s="85">
        <v>333</v>
      </c>
      <c r="X103" s="85"/>
      <c r="Y103" s="85">
        <v>200</v>
      </c>
      <c r="Z103" s="85">
        <v>125</v>
      </c>
      <c r="AA103" s="85">
        <v>333</v>
      </c>
      <c r="AB103" s="85"/>
      <c r="AC103" s="85">
        <v>200</v>
      </c>
      <c r="AD103" s="85"/>
      <c r="AE103" s="85"/>
      <c r="AF103" s="85"/>
      <c r="AG103" s="85">
        <v>200</v>
      </c>
      <c r="AH103" s="85">
        <v>167</v>
      </c>
      <c r="AI103" s="85">
        <v>500</v>
      </c>
      <c r="AJ103" s="85" t="e">
        <f>500/#REF!</f>
        <v>#REF!</v>
      </c>
      <c r="AK103" s="85" t="e">
        <f>1000/#REF!</f>
        <v>#REF!</v>
      </c>
      <c r="AL103" s="85" t="e">
        <f>500/#REF!</f>
        <v>#REF!</v>
      </c>
      <c r="AM103" s="85" t="e">
        <f>1000/#REF!</f>
        <v>#REF!</v>
      </c>
      <c r="AN103" s="85" t="e">
        <f>500/#REF!</f>
        <v>#REF!</v>
      </c>
      <c r="AO103" s="85" t="e">
        <f>1000/#REF!</f>
        <v>#REF!</v>
      </c>
      <c r="AP103" s="85" t="e">
        <f>500/#REF!</f>
        <v>#REF!</v>
      </c>
      <c r="AQ103" s="85" t="e">
        <f>1000/#REF!</f>
        <v>#REF!</v>
      </c>
      <c r="AR103" s="85" t="e">
        <f>500/#REF!</f>
        <v>#REF!</v>
      </c>
      <c r="AS103" s="85" t="e">
        <f>1000/#REF!</f>
        <v>#REF!</v>
      </c>
      <c r="AT103" s="85" t="e">
        <f>500/#REF!</f>
        <v>#REF!</v>
      </c>
      <c r="AU103" s="92" t="e">
        <f>1000/#REF!</f>
        <v>#REF!</v>
      </c>
      <c r="AV103" s="202"/>
    </row>
    <row r="104" spans="1:48" ht="15">
      <c r="A104" s="86">
        <v>78</v>
      </c>
      <c r="B104" s="83" t="s">
        <v>33</v>
      </c>
      <c r="C104" s="102" t="s">
        <v>34</v>
      </c>
      <c r="D104" s="100" t="s">
        <v>35</v>
      </c>
      <c r="E104" s="84" t="s">
        <v>268</v>
      </c>
      <c r="F104" s="84" t="s">
        <v>37</v>
      </c>
      <c r="G104" s="84" t="s">
        <v>297</v>
      </c>
      <c r="H104" s="82">
        <v>167</v>
      </c>
      <c r="I104" s="82"/>
      <c r="J104" s="82"/>
      <c r="K104" s="82">
        <v>500</v>
      </c>
      <c r="L104" s="82"/>
      <c r="M104" s="82">
        <v>333</v>
      </c>
      <c r="N104" s="82"/>
      <c r="O104" s="82">
        <v>200</v>
      </c>
      <c r="P104" s="82">
        <v>125</v>
      </c>
      <c r="Q104" s="82"/>
      <c r="R104" s="82"/>
      <c r="S104" s="82">
        <v>333</v>
      </c>
      <c r="T104" s="82"/>
      <c r="U104" s="82">
        <v>200</v>
      </c>
      <c r="V104" s="82"/>
      <c r="W104" s="82">
        <v>333</v>
      </c>
      <c r="X104" s="82"/>
      <c r="Y104" s="82">
        <v>200</v>
      </c>
      <c r="Z104" s="82"/>
      <c r="AA104" s="82"/>
      <c r="AB104" s="82"/>
      <c r="AC104" s="82">
        <v>200</v>
      </c>
      <c r="AD104" s="82"/>
      <c r="AE104" s="82"/>
      <c r="AF104" s="82"/>
      <c r="AG104" s="82">
        <v>200</v>
      </c>
      <c r="AH104" s="82"/>
      <c r="AI104" s="82">
        <v>500</v>
      </c>
      <c r="AJ104" s="82"/>
      <c r="AK104" s="82"/>
      <c r="AL104" s="82"/>
      <c r="AM104" s="82"/>
      <c r="AN104" s="82"/>
      <c r="AO104" s="82"/>
      <c r="AP104" s="82"/>
      <c r="AQ104" s="82"/>
      <c r="AR104" s="82"/>
      <c r="AS104" s="82"/>
      <c r="AT104" s="82"/>
      <c r="AU104" s="93"/>
      <c r="AV104" s="98">
        <f t="shared" si="1"/>
        <v>3291</v>
      </c>
    </row>
    <row r="105" spans="1:48" ht="15">
      <c r="A105" s="87">
        <v>76</v>
      </c>
      <c r="B105" s="78" t="s">
        <v>263</v>
      </c>
      <c r="C105" s="103" t="s">
        <v>207</v>
      </c>
      <c r="D105" s="101" t="s">
        <v>50</v>
      </c>
      <c r="E105" s="76" t="s">
        <v>268</v>
      </c>
      <c r="F105" s="76" t="s">
        <v>37</v>
      </c>
      <c r="G105" s="76" t="s">
        <v>4</v>
      </c>
      <c r="H105" s="77"/>
      <c r="I105" s="77"/>
      <c r="J105" s="77">
        <v>125</v>
      </c>
      <c r="K105" s="77"/>
      <c r="L105" s="77">
        <v>100</v>
      </c>
      <c r="M105" s="77"/>
      <c r="N105" s="77"/>
      <c r="O105" s="77">
        <v>200</v>
      </c>
      <c r="P105" s="77"/>
      <c r="Q105" s="77"/>
      <c r="R105" s="77">
        <v>100</v>
      </c>
      <c r="S105" s="77"/>
      <c r="T105" s="77"/>
      <c r="U105" s="77">
        <v>200</v>
      </c>
      <c r="V105" s="77"/>
      <c r="W105" s="77"/>
      <c r="X105" s="77"/>
      <c r="Y105" s="77">
        <v>200</v>
      </c>
      <c r="Z105" s="77"/>
      <c r="AA105" s="77">
        <v>333</v>
      </c>
      <c r="AB105" s="77"/>
      <c r="AC105" s="77">
        <v>200</v>
      </c>
      <c r="AD105" s="77"/>
      <c r="AE105" s="77"/>
      <c r="AF105" s="77"/>
      <c r="AG105" s="77">
        <v>200</v>
      </c>
      <c r="AH105" s="77"/>
      <c r="AI105" s="77"/>
      <c r="AJ105" s="77"/>
      <c r="AK105" s="77"/>
      <c r="AL105" s="77"/>
      <c r="AM105" s="77"/>
      <c r="AN105" s="77"/>
      <c r="AO105" s="77"/>
      <c r="AP105" s="77"/>
      <c r="AQ105" s="77"/>
      <c r="AR105" s="77"/>
      <c r="AS105" s="77"/>
      <c r="AT105" s="77"/>
      <c r="AU105" s="94"/>
      <c r="AV105" s="96">
        <f t="shared" si="1"/>
        <v>1658</v>
      </c>
    </row>
    <row r="106" spans="1:48" ht="15">
      <c r="A106" s="87">
        <v>67</v>
      </c>
      <c r="B106" s="78" t="s">
        <v>48</v>
      </c>
      <c r="C106" s="103" t="s">
        <v>49</v>
      </c>
      <c r="D106" s="101" t="s">
        <v>50</v>
      </c>
      <c r="E106" s="76" t="s">
        <v>271</v>
      </c>
      <c r="F106" s="76" t="s">
        <v>37</v>
      </c>
      <c r="G106" s="76" t="s">
        <v>4</v>
      </c>
      <c r="H106" s="77">
        <v>167</v>
      </c>
      <c r="I106" s="77"/>
      <c r="J106" s="77"/>
      <c r="K106" s="77"/>
      <c r="L106" s="77"/>
      <c r="M106" s="77">
        <v>333</v>
      </c>
      <c r="N106" s="77"/>
      <c r="O106" s="77">
        <v>200</v>
      </c>
      <c r="P106" s="77">
        <v>125</v>
      </c>
      <c r="Q106" s="77"/>
      <c r="R106" s="77"/>
      <c r="S106" s="77">
        <v>333</v>
      </c>
      <c r="T106" s="77"/>
      <c r="U106" s="77">
        <v>200</v>
      </c>
      <c r="V106" s="77"/>
      <c r="W106" s="77">
        <v>333</v>
      </c>
      <c r="X106" s="77"/>
      <c r="Y106" s="77">
        <v>200</v>
      </c>
      <c r="Z106" s="77"/>
      <c r="AA106" s="77">
        <v>333</v>
      </c>
      <c r="AB106" s="77"/>
      <c r="AC106" s="77">
        <v>200</v>
      </c>
      <c r="AD106" s="77"/>
      <c r="AE106" s="77"/>
      <c r="AF106" s="77"/>
      <c r="AG106" s="77">
        <v>200</v>
      </c>
      <c r="AH106" s="77"/>
      <c r="AI106" s="77">
        <v>500</v>
      </c>
      <c r="AJ106" s="77"/>
      <c r="AK106" s="77"/>
      <c r="AL106" s="77"/>
      <c r="AM106" s="77"/>
      <c r="AN106" s="77"/>
      <c r="AO106" s="77"/>
      <c r="AP106" s="77"/>
      <c r="AQ106" s="77"/>
      <c r="AR106" s="77"/>
      <c r="AS106" s="77"/>
      <c r="AT106" s="77"/>
      <c r="AU106" s="94"/>
      <c r="AV106" s="96">
        <f t="shared" si="1"/>
        <v>3124</v>
      </c>
    </row>
    <row r="107" spans="1:48" ht="15">
      <c r="A107" s="87">
        <v>6</v>
      </c>
      <c r="B107" s="78" t="s">
        <v>223</v>
      </c>
      <c r="C107" s="103" t="s">
        <v>34</v>
      </c>
      <c r="D107" s="101" t="s">
        <v>107</v>
      </c>
      <c r="E107" s="76" t="s">
        <v>270</v>
      </c>
      <c r="F107" s="76" t="s">
        <v>37</v>
      </c>
      <c r="G107" s="76" t="s">
        <v>297</v>
      </c>
      <c r="H107" s="77">
        <v>167</v>
      </c>
      <c r="I107" s="77"/>
      <c r="J107" s="77">
        <v>125</v>
      </c>
      <c r="K107" s="77"/>
      <c r="L107" s="77">
        <v>100</v>
      </c>
      <c r="M107" s="77"/>
      <c r="N107" s="77"/>
      <c r="O107" s="77">
        <v>200</v>
      </c>
      <c r="P107" s="77">
        <v>125</v>
      </c>
      <c r="Q107" s="77"/>
      <c r="R107" s="77">
        <v>100</v>
      </c>
      <c r="S107" s="77"/>
      <c r="T107" s="77"/>
      <c r="U107" s="77">
        <v>200</v>
      </c>
      <c r="V107" s="77">
        <v>125</v>
      </c>
      <c r="W107" s="77"/>
      <c r="X107" s="77"/>
      <c r="Y107" s="77">
        <v>200</v>
      </c>
      <c r="Z107" s="77">
        <v>125</v>
      </c>
      <c r="AA107" s="77"/>
      <c r="AB107" s="77"/>
      <c r="AC107" s="77">
        <v>200</v>
      </c>
      <c r="AD107" s="77"/>
      <c r="AE107" s="77"/>
      <c r="AF107" s="77"/>
      <c r="AG107" s="77">
        <v>200</v>
      </c>
      <c r="AH107" s="77"/>
      <c r="AI107" s="77"/>
      <c r="AJ107" s="77"/>
      <c r="AK107" s="77"/>
      <c r="AL107" s="77"/>
      <c r="AM107" s="77"/>
      <c r="AN107" s="77"/>
      <c r="AO107" s="77"/>
      <c r="AP107" s="77"/>
      <c r="AQ107" s="77"/>
      <c r="AR107" s="77"/>
      <c r="AS107" s="77"/>
      <c r="AT107" s="77"/>
      <c r="AU107" s="94"/>
      <c r="AV107" s="96">
        <f t="shared" si="1"/>
        <v>1867</v>
      </c>
    </row>
    <row r="108" spans="1:48" ht="15.75" thickBot="1">
      <c r="A108" s="88">
        <v>8</v>
      </c>
      <c r="B108" s="89" t="s">
        <v>224</v>
      </c>
      <c r="C108" s="105" t="s">
        <v>73</v>
      </c>
      <c r="D108" s="99" t="s">
        <v>50</v>
      </c>
      <c r="E108" s="85" t="s">
        <v>271</v>
      </c>
      <c r="F108" s="85" t="s">
        <v>37</v>
      </c>
      <c r="G108" s="85" t="s">
        <v>297</v>
      </c>
      <c r="H108" s="90"/>
      <c r="I108" s="90"/>
      <c r="J108" s="90"/>
      <c r="K108" s="90">
        <v>500</v>
      </c>
      <c r="L108" s="90"/>
      <c r="M108" s="90">
        <v>333</v>
      </c>
      <c r="N108" s="90"/>
      <c r="O108" s="90">
        <v>200</v>
      </c>
      <c r="P108" s="90">
        <v>125</v>
      </c>
      <c r="Q108" s="90"/>
      <c r="R108" s="90"/>
      <c r="S108" s="90">
        <v>333</v>
      </c>
      <c r="T108" s="90"/>
      <c r="U108" s="90">
        <v>200</v>
      </c>
      <c r="V108" s="90"/>
      <c r="W108" s="90">
        <v>333</v>
      </c>
      <c r="X108" s="90"/>
      <c r="Y108" s="90">
        <v>200</v>
      </c>
      <c r="Z108" s="90"/>
      <c r="AA108" s="90">
        <v>333</v>
      </c>
      <c r="AB108" s="90"/>
      <c r="AC108" s="90">
        <v>200</v>
      </c>
      <c r="AD108" s="90"/>
      <c r="AE108" s="90"/>
      <c r="AF108" s="90"/>
      <c r="AG108" s="90">
        <v>200</v>
      </c>
      <c r="AH108" s="90">
        <v>167</v>
      </c>
      <c r="AI108" s="90"/>
      <c r="AJ108" s="90"/>
      <c r="AK108" s="90"/>
      <c r="AL108" s="90"/>
      <c r="AM108" s="90"/>
      <c r="AN108" s="90"/>
      <c r="AO108" s="90"/>
      <c r="AP108" s="90"/>
      <c r="AQ108" s="90"/>
      <c r="AR108" s="90"/>
      <c r="AS108" s="90"/>
      <c r="AT108" s="90"/>
      <c r="AU108" s="95"/>
      <c r="AV108" s="97">
        <f t="shared" si="1"/>
        <v>3124</v>
      </c>
    </row>
    <row r="110" spans="1:3" ht="15.75" thickBot="1">
      <c r="A110" s="179" t="s">
        <v>333</v>
      </c>
      <c r="B110" s="179"/>
      <c r="C110" s="179"/>
    </row>
    <row r="111" spans="1:48" ht="15">
      <c r="A111" s="180" t="s">
        <v>6</v>
      </c>
      <c r="B111" s="182" t="s">
        <v>7</v>
      </c>
      <c r="C111" s="184" t="s">
        <v>8</v>
      </c>
      <c r="D111" s="189" t="s">
        <v>25</v>
      </c>
      <c r="E111" s="186" t="s">
        <v>26</v>
      </c>
      <c r="F111" s="186" t="s">
        <v>27</v>
      </c>
      <c r="G111" s="186" t="s">
        <v>28</v>
      </c>
      <c r="H111" s="186" t="s">
        <v>9</v>
      </c>
      <c r="I111" s="186"/>
      <c r="J111" s="186" t="s">
        <v>10</v>
      </c>
      <c r="K111" s="186"/>
      <c r="L111" s="186" t="s">
        <v>11</v>
      </c>
      <c r="M111" s="186"/>
      <c r="N111" s="186" t="s">
        <v>12</v>
      </c>
      <c r="O111" s="186"/>
      <c r="P111" s="186" t="s">
        <v>13</v>
      </c>
      <c r="Q111" s="186"/>
      <c r="R111" s="186" t="s">
        <v>14</v>
      </c>
      <c r="S111" s="186"/>
      <c r="T111" s="186" t="s">
        <v>15</v>
      </c>
      <c r="U111" s="186"/>
      <c r="V111" s="186" t="s">
        <v>16</v>
      </c>
      <c r="W111" s="186"/>
      <c r="X111" s="186" t="s">
        <v>17</v>
      </c>
      <c r="Y111" s="186"/>
      <c r="Z111" s="186" t="s">
        <v>18</v>
      </c>
      <c r="AA111" s="186"/>
      <c r="AB111" s="186" t="s">
        <v>19</v>
      </c>
      <c r="AC111" s="186"/>
      <c r="AD111" s="186" t="s">
        <v>20</v>
      </c>
      <c r="AE111" s="186"/>
      <c r="AF111" s="186" t="s">
        <v>21</v>
      </c>
      <c r="AG111" s="186"/>
      <c r="AH111" s="186" t="s">
        <v>22</v>
      </c>
      <c r="AI111" s="186"/>
      <c r="AJ111" s="186" t="s">
        <v>23</v>
      </c>
      <c r="AK111" s="186"/>
      <c r="AL111" s="186" t="s">
        <v>24</v>
      </c>
      <c r="AM111" s="186"/>
      <c r="AN111" s="186" t="s">
        <v>201</v>
      </c>
      <c r="AO111" s="186"/>
      <c r="AP111" s="186" t="s">
        <v>202</v>
      </c>
      <c r="AQ111" s="186"/>
      <c r="AR111" s="186" t="s">
        <v>202</v>
      </c>
      <c r="AS111" s="186"/>
      <c r="AT111" s="186" t="s">
        <v>202</v>
      </c>
      <c r="AU111" s="187"/>
      <c r="AV111" s="200" t="s">
        <v>336</v>
      </c>
    </row>
    <row r="112" spans="1:48" ht="15">
      <c r="A112" s="181"/>
      <c r="B112" s="183"/>
      <c r="C112" s="185"/>
      <c r="D112" s="190"/>
      <c r="E112" s="188"/>
      <c r="F112" s="188"/>
      <c r="G112" s="188"/>
      <c r="H112" s="76" t="s">
        <v>30</v>
      </c>
      <c r="I112" s="76" t="s">
        <v>31</v>
      </c>
      <c r="J112" s="76" t="s">
        <v>30</v>
      </c>
      <c r="K112" s="76" t="s">
        <v>31</v>
      </c>
      <c r="L112" s="76" t="s">
        <v>30</v>
      </c>
      <c r="M112" s="76" t="s">
        <v>31</v>
      </c>
      <c r="N112" s="76" t="s">
        <v>30</v>
      </c>
      <c r="O112" s="76" t="s">
        <v>31</v>
      </c>
      <c r="P112" s="76" t="s">
        <v>30</v>
      </c>
      <c r="Q112" s="76" t="s">
        <v>31</v>
      </c>
      <c r="R112" s="76" t="s">
        <v>30</v>
      </c>
      <c r="S112" s="76" t="s">
        <v>31</v>
      </c>
      <c r="T112" s="76" t="s">
        <v>30</v>
      </c>
      <c r="U112" s="76" t="s">
        <v>31</v>
      </c>
      <c r="V112" s="76" t="s">
        <v>30</v>
      </c>
      <c r="W112" s="76" t="s">
        <v>31</v>
      </c>
      <c r="X112" s="76" t="s">
        <v>30</v>
      </c>
      <c r="Y112" s="76" t="s">
        <v>31</v>
      </c>
      <c r="Z112" s="76" t="s">
        <v>30</v>
      </c>
      <c r="AA112" s="76" t="s">
        <v>31</v>
      </c>
      <c r="AB112" s="76" t="s">
        <v>30</v>
      </c>
      <c r="AC112" s="76" t="s">
        <v>31</v>
      </c>
      <c r="AD112" s="76" t="s">
        <v>30</v>
      </c>
      <c r="AE112" s="76" t="s">
        <v>31</v>
      </c>
      <c r="AF112" s="76" t="s">
        <v>30</v>
      </c>
      <c r="AG112" s="76" t="s">
        <v>31</v>
      </c>
      <c r="AH112" s="76" t="s">
        <v>30</v>
      </c>
      <c r="AI112" s="76" t="s">
        <v>31</v>
      </c>
      <c r="AJ112" s="76" t="s">
        <v>30</v>
      </c>
      <c r="AK112" s="76" t="s">
        <v>31</v>
      </c>
      <c r="AL112" s="76" t="s">
        <v>30</v>
      </c>
      <c r="AM112" s="76" t="s">
        <v>31</v>
      </c>
      <c r="AN112" s="76" t="s">
        <v>30</v>
      </c>
      <c r="AO112" s="76" t="s">
        <v>31</v>
      </c>
      <c r="AP112" s="76" t="s">
        <v>30</v>
      </c>
      <c r="AQ112" s="76" t="s">
        <v>31</v>
      </c>
      <c r="AR112" s="76" t="s">
        <v>30</v>
      </c>
      <c r="AS112" s="76" t="s">
        <v>31</v>
      </c>
      <c r="AT112" s="76" t="s">
        <v>30</v>
      </c>
      <c r="AU112" s="91" t="s">
        <v>31</v>
      </c>
      <c r="AV112" s="201"/>
    </row>
    <row r="113" spans="1:48" ht="15.75" thickBot="1">
      <c r="A113" s="191" t="s">
        <v>337</v>
      </c>
      <c r="B113" s="192"/>
      <c r="C113" s="193"/>
      <c r="D113" s="99"/>
      <c r="E113" s="85"/>
      <c r="F113" s="85"/>
      <c r="G113" s="85"/>
      <c r="H113" s="85"/>
      <c r="I113" s="85"/>
      <c r="J113" s="85"/>
      <c r="K113" s="85"/>
      <c r="L113" s="85"/>
      <c r="M113" s="85"/>
      <c r="N113" s="85"/>
      <c r="O113" s="85">
        <v>333</v>
      </c>
      <c r="P113" s="85"/>
      <c r="Q113" s="85"/>
      <c r="R113" s="85"/>
      <c r="S113" s="85"/>
      <c r="T113" s="85"/>
      <c r="U113" s="85">
        <v>333</v>
      </c>
      <c r="V113" s="85"/>
      <c r="W113" s="85"/>
      <c r="X113" s="85"/>
      <c r="Y113" s="85">
        <v>333</v>
      </c>
      <c r="Z113" s="85"/>
      <c r="AA113" s="85"/>
      <c r="AB113" s="85">
        <v>500</v>
      </c>
      <c r="AC113" s="85"/>
      <c r="AD113" s="85"/>
      <c r="AE113" s="85"/>
      <c r="AF113" s="85">
        <v>250</v>
      </c>
      <c r="AG113" s="85"/>
      <c r="AH113" s="85"/>
      <c r="AI113" s="85"/>
      <c r="AJ113" s="85" t="e">
        <f>500/#REF!</f>
        <v>#REF!</v>
      </c>
      <c r="AK113" s="85" t="e">
        <f>1000/#REF!</f>
        <v>#REF!</v>
      </c>
      <c r="AL113" s="85" t="e">
        <f>500/#REF!</f>
        <v>#REF!</v>
      </c>
      <c r="AM113" s="85" t="e">
        <f>1000/#REF!</f>
        <v>#REF!</v>
      </c>
      <c r="AN113" s="85" t="e">
        <f>500/#REF!</f>
        <v>#REF!</v>
      </c>
      <c r="AO113" s="85" t="e">
        <f>1000/#REF!</f>
        <v>#REF!</v>
      </c>
      <c r="AP113" s="85" t="e">
        <f>500/#REF!</f>
        <v>#REF!</v>
      </c>
      <c r="AQ113" s="85" t="e">
        <f>1000/#REF!</f>
        <v>#REF!</v>
      </c>
      <c r="AR113" s="85" t="e">
        <f>500/#REF!</f>
        <v>#REF!</v>
      </c>
      <c r="AS113" s="85" t="e">
        <f>1000/#REF!</f>
        <v>#REF!</v>
      </c>
      <c r="AT113" s="85" t="e">
        <f>500/#REF!</f>
        <v>#REF!</v>
      </c>
      <c r="AU113" s="92" t="e">
        <f>1000/#REF!</f>
        <v>#REF!</v>
      </c>
      <c r="AV113" s="202"/>
    </row>
    <row r="114" spans="1:48" ht="15">
      <c r="A114" s="86">
        <v>80</v>
      </c>
      <c r="B114" s="83" t="s">
        <v>266</v>
      </c>
      <c r="C114" s="102" t="s">
        <v>219</v>
      </c>
      <c r="D114" s="100" t="s">
        <v>177</v>
      </c>
      <c r="E114" s="84" t="s">
        <v>287</v>
      </c>
      <c r="F114" s="84" t="s">
        <v>294</v>
      </c>
      <c r="G114" s="84" t="s">
        <v>319</v>
      </c>
      <c r="H114" s="82"/>
      <c r="I114" s="82"/>
      <c r="J114" s="82"/>
      <c r="K114" s="82"/>
      <c r="L114" s="82"/>
      <c r="M114" s="82"/>
      <c r="N114" s="82"/>
      <c r="O114" s="82">
        <v>333</v>
      </c>
      <c r="P114" s="82"/>
      <c r="Q114" s="82"/>
      <c r="R114" s="82"/>
      <c r="S114" s="82"/>
      <c r="T114" s="82"/>
      <c r="U114" s="82">
        <v>333</v>
      </c>
      <c r="V114" s="82"/>
      <c r="W114" s="82"/>
      <c r="X114" s="82"/>
      <c r="Y114" s="82">
        <v>333</v>
      </c>
      <c r="Z114" s="82"/>
      <c r="AA114" s="82"/>
      <c r="AB114" s="82">
        <v>500</v>
      </c>
      <c r="AC114" s="82"/>
      <c r="AD114" s="82"/>
      <c r="AE114" s="82"/>
      <c r="AF114" s="82">
        <v>250</v>
      </c>
      <c r="AG114" s="82"/>
      <c r="AH114" s="82"/>
      <c r="AI114" s="82"/>
      <c r="AJ114" s="82"/>
      <c r="AK114" s="82"/>
      <c r="AL114" s="82"/>
      <c r="AM114" s="82"/>
      <c r="AN114" s="82"/>
      <c r="AO114" s="82"/>
      <c r="AP114" s="82"/>
      <c r="AQ114" s="82"/>
      <c r="AR114" s="82"/>
      <c r="AS114" s="82"/>
      <c r="AT114" s="82"/>
      <c r="AU114" s="93"/>
      <c r="AV114" s="98">
        <f t="shared" si="1"/>
        <v>1749</v>
      </c>
    </row>
    <row r="115" spans="1:48" ht="15">
      <c r="A115" s="87">
        <v>83</v>
      </c>
      <c r="B115" s="78" t="s">
        <v>267</v>
      </c>
      <c r="C115" s="103" t="s">
        <v>220</v>
      </c>
      <c r="D115" s="101" t="s">
        <v>177</v>
      </c>
      <c r="E115" s="76" t="s">
        <v>287</v>
      </c>
      <c r="F115" s="76" t="s">
        <v>295</v>
      </c>
      <c r="G115" s="76" t="s">
        <v>4</v>
      </c>
      <c r="H115" s="77"/>
      <c r="I115" s="77"/>
      <c r="J115" s="77"/>
      <c r="K115" s="77"/>
      <c r="L115" s="77"/>
      <c r="M115" s="77"/>
      <c r="N115" s="77"/>
      <c r="O115" s="77">
        <v>333</v>
      </c>
      <c r="P115" s="77"/>
      <c r="Q115" s="77"/>
      <c r="R115" s="77"/>
      <c r="S115" s="77"/>
      <c r="T115" s="77"/>
      <c r="U115" s="77">
        <v>333</v>
      </c>
      <c r="V115" s="77"/>
      <c r="W115" s="77"/>
      <c r="X115" s="77"/>
      <c r="Y115" s="77">
        <v>333</v>
      </c>
      <c r="Z115" s="77"/>
      <c r="AA115" s="77"/>
      <c r="AB115" s="77"/>
      <c r="AC115" s="77"/>
      <c r="AD115" s="77"/>
      <c r="AE115" s="77"/>
      <c r="AF115" s="77">
        <v>250</v>
      </c>
      <c r="AG115" s="77"/>
      <c r="AH115" s="77"/>
      <c r="AI115" s="77"/>
      <c r="AJ115" s="77"/>
      <c r="AK115" s="77"/>
      <c r="AL115" s="77"/>
      <c r="AM115" s="77"/>
      <c r="AN115" s="77"/>
      <c r="AO115" s="77"/>
      <c r="AP115" s="77"/>
      <c r="AQ115" s="77"/>
      <c r="AR115" s="77"/>
      <c r="AS115" s="77"/>
      <c r="AT115" s="77"/>
      <c r="AU115" s="94"/>
      <c r="AV115" s="96">
        <f t="shared" si="1"/>
        <v>1249</v>
      </c>
    </row>
    <row r="116" spans="1:48" ht="30.75" thickBot="1">
      <c r="A116" s="88">
        <v>14</v>
      </c>
      <c r="B116" s="89" t="s">
        <v>226</v>
      </c>
      <c r="C116" s="105" t="s">
        <v>96</v>
      </c>
      <c r="D116" s="99" t="s">
        <v>188</v>
      </c>
      <c r="E116" s="85" t="s">
        <v>167</v>
      </c>
      <c r="F116" s="85" t="s">
        <v>37</v>
      </c>
      <c r="G116" s="85" t="s">
        <v>300</v>
      </c>
      <c r="H116" s="90"/>
      <c r="I116" s="90"/>
      <c r="J116" s="90"/>
      <c r="K116" s="90"/>
      <c r="L116" s="90"/>
      <c r="M116" s="90"/>
      <c r="N116" s="90"/>
      <c r="O116" s="90">
        <v>333</v>
      </c>
      <c r="P116" s="90"/>
      <c r="Q116" s="90"/>
      <c r="R116" s="90"/>
      <c r="S116" s="90"/>
      <c r="T116" s="90"/>
      <c r="U116" s="90">
        <v>333</v>
      </c>
      <c r="V116" s="90"/>
      <c r="W116" s="90"/>
      <c r="X116" s="90"/>
      <c r="Y116" s="90">
        <v>333</v>
      </c>
      <c r="Z116" s="90"/>
      <c r="AA116" s="90"/>
      <c r="AB116" s="90"/>
      <c r="AC116" s="90"/>
      <c r="AD116" s="90"/>
      <c r="AE116" s="90"/>
      <c r="AF116" s="90"/>
      <c r="AG116" s="90"/>
      <c r="AH116" s="90"/>
      <c r="AI116" s="90"/>
      <c r="AJ116" s="90"/>
      <c r="AK116" s="90"/>
      <c r="AL116" s="90"/>
      <c r="AM116" s="90"/>
      <c r="AN116" s="90"/>
      <c r="AO116" s="90"/>
      <c r="AP116" s="90"/>
      <c r="AQ116" s="90"/>
      <c r="AR116" s="90"/>
      <c r="AS116" s="90"/>
      <c r="AT116" s="90"/>
      <c r="AU116" s="95"/>
      <c r="AV116" s="97">
        <f t="shared" si="1"/>
        <v>999</v>
      </c>
    </row>
  </sheetData>
  <sheetProtection/>
  <mergeCells count="210">
    <mergeCell ref="AF111:AG111"/>
    <mergeCell ref="AH111:AI111"/>
    <mergeCell ref="AJ111:AK111"/>
    <mergeCell ref="AL111:AM111"/>
    <mergeCell ref="AV78:AV80"/>
    <mergeCell ref="A80:C80"/>
    <mergeCell ref="AV90:AV92"/>
    <mergeCell ref="A92:C92"/>
    <mergeCell ref="AN111:AO111"/>
    <mergeCell ref="AP111:AQ111"/>
    <mergeCell ref="AR111:AS111"/>
    <mergeCell ref="AT111:AU111"/>
    <mergeCell ref="AB111:AC111"/>
    <mergeCell ref="AD111:AE111"/>
    <mergeCell ref="AV101:AV103"/>
    <mergeCell ref="A103:C103"/>
    <mergeCell ref="AV111:AV113"/>
    <mergeCell ref="A113:C113"/>
    <mergeCell ref="AV3:AV5"/>
    <mergeCell ref="A5:C5"/>
    <mergeCell ref="AV47:AV49"/>
    <mergeCell ref="A49:C49"/>
    <mergeCell ref="A71:C71"/>
    <mergeCell ref="AV69:AV71"/>
    <mergeCell ref="X111:Y111"/>
    <mergeCell ref="Z111:AA111"/>
    <mergeCell ref="F111:F112"/>
    <mergeCell ref="G111:G112"/>
    <mergeCell ref="H111:I111"/>
    <mergeCell ref="J111:K111"/>
    <mergeCell ref="L111:M111"/>
    <mergeCell ref="N111:O111"/>
    <mergeCell ref="F101:F102"/>
    <mergeCell ref="G101:G102"/>
    <mergeCell ref="P111:Q111"/>
    <mergeCell ref="R111:S111"/>
    <mergeCell ref="T111:U111"/>
    <mergeCell ref="V111:W111"/>
    <mergeCell ref="P101:Q101"/>
    <mergeCell ref="R101:S101"/>
    <mergeCell ref="T101:U101"/>
    <mergeCell ref="V101:W101"/>
    <mergeCell ref="X101:Y101"/>
    <mergeCell ref="Z101:AA101"/>
    <mergeCell ref="AB101:AC101"/>
    <mergeCell ref="AD101:AE101"/>
    <mergeCell ref="AF101:AG101"/>
    <mergeCell ref="AH101:AI101"/>
    <mergeCell ref="AJ101:AK101"/>
    <mergeCell ref="AL101:AM101"/>
    <mergeCell ref="AN101:AO101"/>
    <mergeCell ref="AP101:AQ101"/>
    <mergeCell ref="AR101:AS101"/>
    <mergeCell ref="AT101:AU101"/>
    <mergeCell ref="A110:C110"/>
    <mergeCell ref="A111:A112"/>
    <mergeCell ref="B111:B112"/>
    <mergeCell ref="C111:C112"/>
    <mergeCell ref="D111:D112"/>
    <mergeCell ref="E111:E112"/>
    <mergeCell ref="AD90:AE90"/>
    <mergeCell ref="AF90:AG90"/>
    <mergeCell ref="AH90:AI90"/>
    <mergeCell ref="AJ90:AK90"/>
    <mergeCell ref="AL90:AM90"/>
    <mergeCell ref="P90:Q90"/>
    <mergeCell ref="R90:S90"/>
    <mergeCell ref="T90:U90"/>
    <mergeCell ref="V90:W90"/>
    <mergeCell ref="AP90:AQ90"/>
    <mergeCell ref="AR90:AS90"/>
    <mergeCell ref="AT90:AU90"/>
    <mergeCell ref="A100:C100"/>
    <mergeCell ref="A101:A102"/>
    <mergeCell ref="B101:B102"/>
    <mergeCell ref="C101:C102"/>
    <mergeCell ref="D101:D102"/>
    <mergeCell ref="E101:E102"/>
    <mergeCell ref="AB90:AC90"/>
    <mergeCell ref="N90:O90"/>
    <mergeCell ref="AN78:AO78"/>
    <mergeCell ref="J78:K78"/>
    <mergeCell ref="L78:M78"/>
    <mergeCell ref="N78:O78"/>
    <mergeCell ref="H101:I101"/>
    <mergeCell ref="J101:K101"/>
    <mergeCell ref="L101:M101"/>
    <mergeCell ref="N101:O101"/>
    <mergeCell ref="AN90:AO90"/>
    <mergeCell ref="F78:F79"/>
    <mergeCell ref="G78:G79"/>
    <mergeCell ref="H78:I78"/>
    <mergeCell ref="X90:Y90"/>
    <mergeCell ref="Z90:AA90"/>
    <mergeCell ref="F90:F91"/>
    <mergeCell ref="G90:G91"/>
    <mergeCell ref="H90:I90"/>
    <mergeCell ref="J90:K90"/>
    <mergeCell ref="L90:M90"/>
    <mergeCell ref="AJ78:AK78"/>
    <mergeCell ref="AL78:AM78"/>
    <mergeCell ref="P78:Q78"/>
    <mergeCell ref="R78:S78"/>
    <mergeCell ref="T78:U78"/>
    <mergeCell ref="V78:W78"/>
    <mergeCell ref="X78:Y78"/>
    <mergeCell ref="Z78:AA78"/>
    <mergeCell ref="A89:C89"/>
    <mergeCell ref="A90:A91"/>
    <mergeCell ref="B90:B91"/>
    <mergeCell ref="C90:C91"/>
    <mergeCell ref="D90:D91"/>
    <mergeCell ref="E90:E91"/>
    <mergeCell ref="Z69:AA69"/>
    <mergeCell ref="F69:F70"/>
    <mergeCell ref="G69:G70"/>
    <mergeCell ref="AP78:AQ78"/>
    <mergeCell ref="AR78:AS78"/>
    <mergeCell ref="AT78:AU78"/>
    <mergeCell ref="AB78:AC78"/>
    <mergeCell ref="AD78:AE78"/>
    <mergeCell ref="AF78:AG78"/>
    <mergeCell ref="AH78:AI78"/>
    <mergeCell ref="AP69:AQ69"/>
    <mergeCell ref="AR69:AS69"/>
    <mergeCell ref="AT69:AU69"/>
    <mergeCell ref="AH69:AI69"/>
    <mergeCell ref="A77:C77"/>
    <mergeCell ref="A78:A79"/>
    <mergeCell ref="B78:B79"/>
    <mergeCell ref="C78:C79"/>
    <mergeCell ref="D78:D79"/>
    <mergeCell ref="E78:E79"/>
    <mergeCell ref="AL47:AM47"/>
    <mergeCell ref="P47:Q47"/>
    <mergeCell ref="R47:S47"/>
    <mergeCell ref="T47:U47"/>
    <mergeCell ref="V47:W47"/>
    <mergeCell ref="AN69:AO69"/>
    <mergeCell ref="AB69:AC69"/>
    <mergeCell ref="AD69:AE69"/>
    <mergeCell ref="AF69:AG69"/>
    <mergeCell ref="P69:Q69"/>
    <mergeCell ref="E69:E70"/>
    <mergeCell ref="AB47:AC47"/>
    <mergeCell ref="AD47:AE47"/>
    <mergeCell ref="AF47:AG47"/>
    <mergeCell ref="AH47:AI47"/>
    <mergeCell ref="AJ47:AK47"/>
    <mergeCell ref="R69:S69"/>
    <mergeCell ref="T69:U69"/>
    <mergeCell ref="V69:W69"/>
    <mergeCell ref="X69:Y69"/>
    <mergeCell ref="AJ69:AK69"/>
    <mergeCell ref="AL69:AM69"/>
    <mergeCell ref="AP47:AQ47"/>
    <mergeCell ref="AR47:AS47"/>
    <mergeCell ref="AT47:AU47"/>
    <mergeCell ref="A68:C68"/>
    <mergeCell ref="A69:A70"/>
    <mergeCell ref="B69:B70"/>
    <mergeCell ref="C69:C70"/>
    <mergeCell ref="D69:D70"/>
    <mergeCell ref="N47:O47"/>
    <mergeCell ref="AN3:AO3"/>
    <mergeCell ref="J3:K3"/>
    <mergeCell ref="L3:M3"/>
    <mergeCell ref="N3:O3"/>
    <mergeCell ref="H69:I69"/>
    <mergeCell ref="J69:K69"/>
    <mergeCell ref="L69:M69"/>
    <mergeCell ref="N69:O69"/>
    <mergeCell ref="AN47:AO47"/>
    <mergeCell ref="F3:F4"/>
    <mergeCell ref="G3:G4"/>
    <mergeCell ref="H3:I3"/>
    <mergeCell ref="X47:Y47"/>
    <mergeCell ref="Z47:AA47"/>
    <mergeCell ref="F47:F48"/>
    <mergeCell ref="G47:G48"/>
    <mergeCell ref="H47:I47"/>
    <mergeCell ref="J47:K47"/>
    <mergeCell ref="L47:M47"/>
    <mergeCell ref="AB3:AC3"/>
    <mergeCell ref="AD3:AE3"/>
    <mergeCell ref="AF3:AG3"/>
    <mergeCell ref="P3:Q3"/>
    <mergeCell ref="R3:S3"/>
    <mergeCell ref="T3:U3"/>
    <mergeCell ref="V3:W3"/>
    <mergeCell ref="X3:Y3"/>
    <mergeCell ref="Z3:AA3"/>
    <mergeCell ref="A46:C46"/>
    <mergeCell ref="A47:A48"/>
    <mergeCell ref="B47:B48"/>
    <mergeCell ref="C47:C48"/>
    <mergeCell ref="D47:D48"/>
    <mergeCell ref="E47:E48"/>
    <mergeCell ref="AP3:AQ3"/>
    <mergeCell ref="AR3:AS3"/>
    <mergeCell ref="AT3:AU3"/>
    <mergeCell ref="AH3:AI3"/>
    <mergeCell ref="AJ3:AK3"/>
    <mergeCell ref="AL3:AM3"/>
    <mergeCell ref="A2:C2"/>
    <mergeCell ref="A3:A4"/>
    <mergeCell ref="B3:B4"/>
    <mergeCell ref="C3:C4"/>
    <mergeCell ref="D3:D4"/>
    <mergeCell ref="E3:E4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M121"/>
  <sheetViews>
    <sheetView tabSelected="1" zoomScalePageLayoutView="0" workbookViewId="0" topLeftCell="A112">
      <selection activeCell="J72" sqref="J72:J73"/>
    </sheetView>
  </sheetViews>
  <sheetFormatPr defaultColWidth="9.140625" defaultRowHeight="15"/>
  <cols>
    <col min="1" max="1" width="9.140625" style="69" customWidth="1"/>
    <col min="2" max="2" width="15.28125" style="70" customWidth="1"/>
    <col min="3" max="3" width="11.7109375" style="70" customWidth="1"/>
    <col min="4" max="4" width="14.28125" style="69" customWidth="1"/>
    <col min="5" max="5" width="9.140625" style="69" customWidth="1"/>
    <col min="6" max="6" width="16.00390625" style="69" customWidth="1"/>
    <col min="7" max="7" width="17.7109375" style="69" customWidth="1"/>
    <col min="8" max="10" width="9.140625" style="69" customWidth="1"/>
    <col min="11" max="11" width="9.28125" style="118" bestFit="1" customWidth="1"/>
    <col min="12" max="12" width="9.57421875" style="118" bestFit="1" customWidth="1"/>
    <col min="13" max="16384" width="9.140625" style="69" customWidth="1"/>
  </cols>
  <sheetData>
    <row r="2" spans="1:3" ht="15.75" thickBot="1">
      <c r="A2" s="179" t="s">
        <v>327</v>
      </c>
      <c r="B2" s="179"/>
      <c r="C2" s="179"/>
    </row>
    <row r="3" spans="1:13" ht="15" customHeight="1">
      <c r="A3" s="180" t="s">
        <v>6</v>
      </c>
      <c r="B3" s="182" t="s">
        <v>7</v>
      </c>
      <c r="C3" s="182" t="s">
        <v>8</v>
      </c>
      <c r="D3" s="186" t="s">
        <v>25</v>
      </c>
      <c r="E3" s="186" t="s">
        <v>26</v>
      </c>
      <c r="F3" s="186" t="s">
        <v>27</v>
      </c>
      <c r="G3" s="186" t="s">
        <v>28</v>
      </c>
      <c r="H3" s="209" t="s">
        <v>3</v>
      </c>
      <c r="I3" s="209" t="s">
        <v>334</v>
      </c>
      <c r="J3" s="209" t="s">
        <v>296</v>
      </c>
      <c r="K3" s="214" t="s">
        <v>4</v>
      </c>
      <c r="L3" s="216" t="s">
        <v>335</v>
      </c>
      <c r="M3" s="200" t="s">
        <v>340</v>
      </c>
    </row>
    <row r="4" spans="1:13" ht="15.75" thickBot="1">
      <c r="A4" s="191"/>
      <c r="B4" s="219"/>
      <c r="C4" s="219"/>
      <c r="D4" s="218"/>
      <c r="E4" s="218"/>
      <c r="F4" s="218"/>
      <c r="G4" s="218"/>
      <c r="H4" s="192"/>
      <c r="I4" s="192"/>
      <c r="J4" s="192"/>
      <c r="K4" s="215"/>
      <c r="L4" s="217"/>
      <c r="M4" s="202"/>
    </row>
    <row r="5" spans="1:13" ht="15">
      <c r="A5" s="86">
        <v>1</v>
      </c>
      <c r="B5" s="83" t="s">
        <v>221</v>
      </c>
      <c r="C5" s="83" t="s">
        <v>128</v>
      </c>
      <c r="D5" s="84" t="s">
        <v>54</v>
      </c>
      <c r="E5" s="84">
        <v>1</v>
      </c>
      <c r="F5" s="84" t="s">
        <v>37</v>
      </c>
      <c r="G5" s="91" t="s">
        <v>296</v>
      </c>
      <c r="H5" s="106">
        <v>1252</v>
      </c>
      <c r="I5" s="111">
        <v>1400</v>
      </c>
      <c r="J5" s="111">
        <v>2691</v>
      </c>
      <c r="K5" s="119">
        <v>813.9599999999998</v>
      </c>
      <c r="L5" s="131">
        <f aca="true" t="shared" si="0" ref="L5:L43">SUM(H5:K5)</f>
        <v>6156.96</v>
      </c>
      <c r="M5" s="98">
        <v>1</v>
      </c>
    </row>
    <row r="6" spans="1:13" ht="15">
      <c r="A6" s="87">
        <v>59</v>
      </c>
      <c r="B6" s="78" t="s">
        <v>212</v>
      </c>
      <c r="C6" s="78" t="s">
        <v>252</v>
      </c>
      <c r="D6" s="76">
        <v>1988</v>
      </c>
      <c r="E6" s="76">
        <v>1</v>
      </c>
      <c r="F6" s="76" t="s">
        <v>37</v>
      </c>
      <c r="G6" s="91" t="s">
        <v>297</v>
      </c>
      <c r="H6" s="87">
        <v>1252</v>
      </c>
      <c r="I6" s="77">
        <v>420</v>
      </c>
      <c r="J6" s="77">
        <v>1274</v>
      </c>
      <c r="K6" s="120">
        <v>813.9599999999998</v>
      </c>
      <c r="L6" s="132">
        <f t="shared" si="0"/>
        <v>3759.96</v>
      </c>
      <c r="M6" s="98">
        <v>2</v>
      </c>
    </row>
    <row r="7" spans="1:13" ht="15">
      <c r="A7" s="136">
        <v>60</v>
      </c>
      <c r="B7" s="137" t="s">
        <v>253</v>
      </c>
      <c r="C7" s="137" t="s">
        <v>132</v>
      </c>
      <c r="D7" s="138">
        <v>1997</v>
      </c>
      <c r="E7" s="138">
        <v>1</v>
      </c>
      <c r="F7" s="138" t="s">
        <v>37</v>
      </c>
      <c r="G7" s="91" t="s">
        <v>297</v>
      </c>
      <c r="H7" s="136">
        <v>1252</v>
      </c>
      <c r="I7" s="139">
        <v>420</v>
      </c>
      <c r="J7" s="139">
        <v>1274</v>
      </c>
      <c r="K7" s="120">
        <v>813.9599999999998</v>
      </c>
      <c r="L7" s="132">
        <f t="shared" si="0"/>
        <v>3759.96</v>
      </c>
      <c r="M7" s="98">
        <v>2</v>
      </c>
    </row>
    <row r="8" spans="1:13" ht="15">
      <c r="A8" s="87">
        <v>22</v>
      </c>
      <c r="B8" s="78" t="s">
        <v>229</v>
      </c>
      <c r="C8" s="78" t="s">
        <v>148</v>
      </c>
      <c r="D8" s="76" t="s">
        <v>125</v>
      </c>
      <c r="E8" s="76" t="s">
        <v>269</v>
      </c>
      <c r="F8" s="76" t="s">
        <v>178</v>
      </c>
      <c r="G8" s="91" t="s">
        <v>303</v>
      </c>
      <c r="H8" s="87">
        <v>1052</v>
      </c>
      <c r="I8" s="77">
        <v>420</v>
      </c>
      <c r="J8" s="77">
        <v>1080</v>
      </c>
      <c r="K8" s="120">
        <v>813.9599999999998</v>
      </c>
      <c r="L8" s="132">
        <f t="shared" si="0"/>
        <v>3365.96</v>
      </c>
      <c r="M8" s="98">
        <v>4</v>
      </c>
    </row>
    <row r="9" spans="1:13" ht="15">
      <c r="A9" s="87">
        <v>23</v>
      </c>
      <c r="B9" s="78" t="s">
        <v>147</v>
      </c>
      <c r="C9" s="137" t="s">
        <v>148</v>
      </c>
      <c r="D9" s="76" t="s">
        <v>176</v>
      </c>
      <c r="E9" s="76" t="s">
        <v>269</v>
      </c>
      <c r="F9" s="76" t="s">
        <v>178</v>
      </c>
      <c r="G9" s="91" t="s">
        <v>304</v>
      </c>
      <c r="H9" s="87">
        <v>1173</v>
      </c>
      <c r="I9" s="77">
        <v>420</v>
      </c>
      <c r="J9" s="77">
        <v>854</v>
      </c>
      <c r="K9" s="120">
        <v>813.9599999999998</v>
      </c>
      <c r="L9" s="132">
        <f t="shared" si="0"/>
        <v>3260.96</v>
      </c>
      <c r="M9" s="98">
        <v>5</v>
      </c>
    </row>
    <row r="10" spans="1:13" ht="15">
      <c r="A10" s="87">
        <v>49</v>
      </c>
      <c r="B10" s="78" t="s">
        <v>164</v>
      </c>
      <c r="C10" s="78" t="s">
        <v>120</v>
      </c>
      <c r="D10" s="76" t="s">
        <v>118</v>
      </c>
      <c r="E10" s="76" t="s">
        <v>269</v>
      </c>
      <c r="F10" s="76" t="s">
        <v>46</v>
      </c>
      <c r="G10" s="91" t="s">
        <v>47</v>
      </c>
      <c r="H10" s="87">
        <v>1052</v>
      </c>
      <c r="I10" s="77">
        <v>420</v>
      </c>
      <c r="J10" s="77">
        <v>907</v>
      </c>
      <c r="K10" s="120">
        <v>813.9599999999998</v>
      </c>
      <c r="L10" s="132">
        <f t="shared" si="0"/>
        <v>3192.96</v>
      </c>
      <c r="M10" s="98">
        <v>6</v>
      </c>
    </row>
    <row r="11" spans="1:13" ht="15">
      <c r="A11" s="136">
        <v>5</v>
      </c>
      <c r="B11" s="137" t="s">
        <v>121</v>
      </c>
      <c r="C11" s="137" t="s">
        <v>122</v>
      </c>
      <c r="D11" s="138" t="s">
        <v>57</v>
      </c>
      <c r="E11" s="138" t="s">
        <v>269</v>
      </c>
      <c r="F11" s="138" t="s">
        <v>37</v>
      </c>
      <c r="G11" s="91" t="s">
        <v>296</v>
      </c>
      <c r="H11" s="136">
        <v>784</v>
      </c>
      <c r="I11" s="139">
        <v>420</v>
      </c>
      <c r="J11" s="139">
        <v>1191</v>
      </c>
      <c r="K11" s="120">
        <v>670.9599999999998</v>
      </c>
      <c r="L11" s="132">
        <f t="shared" si="0"/>
        <v>3065.96</v>
      </c>
      <c r="M11" s="98">
        <v>7</v>
      </c>
    </row>
    <row r="12" spans="1:13" ht="15">
      <c r="A12" s="136">
        <v>4</v>
      </c>
      <c r="B12" s="137" t="s">
        <v>222</v>
      </c>
      <c r="C12" s="137" t="s">
        <v>117</v>
      </c>
      <c r="D12" s="138" t="s">
        <v>45</v>
      </c>
      <c r="E12" s="138" t="s">
        <v>269</v>
      </c>
      <c r="F12" s="138" t="s">
        <v>37</v>
      </c>
      <c r="G12" s="91" t="s">
        <v>297</v>
      </c>
      <c r="H12" s="136">
        <v>802</v>
      </c>
      <c r="I12" s="139">
        <v>420</v>
      </c>
      <c r="J12" s="139">
        <v>575</v>
      </c>
      <c r="K12" s="120">
        <v>670.9599999999998</v>
      </c>
      <c r="L12" s="132">
        <f t="shared" si="0"/>
        <v>2467.96</v>
      </c>
      <c r="M12" s="98">
        <v>8</v>
      </c>
    </row>
    <row r="13" spans="1:13" ht="15">
      <c r="A13" s="87">
        <v>33</v>
      </c>
      <c r="B13" s="78" t="s">
        <v>239</v>
      </c>
      <c r="C13" s="78" t="s">
        <v>144</v>
      </c>
      <c r="D13" s="76" t="s">
        <v>190</v>
      </c>
      <c r="E13" s="76" t="s">
        <v>167</v>
      </c>
      <c r="F13" s="76" t="s">
        <v>37</v>
      </c>
      <c r="G13" s="91" t="s">
        <v>306</v>
      </c>
      <c r="H13" s="87">
        <v>895</v>
      </c>
      <c r="I13" s="77">
        <v>420</v>
      </c>
      <c r="J13" s="77">
        <v>647</v>
      </c>
      <c r="K13" s="120">
        <v>494.06</v>
      </c>
      <c r="L13" s="132">
        <f t="shared" si="0"/>
        <v>2456.06</v>
      </c>
      <c r="M13" s="98">
        <v>9</v>
      </c>
    </row>
    <row r="14" spans="1:13" ht="15">
      <c r="A14" s="87">
        <v>20</v>
      </c>
      <c r="B14" s="78" t="s">
        <v>232</v>
      </c>
      <c r="C14" s="78" t="s">
        <v>139</v>
      </c>
      <c r="D14" s="76" t="s">
        <v>103</v>
      </c>
      <c r="E14" s="76" t="s">
        <v>167</v>
      </c>
      <c r="F14" s="76" t="s">
        <v>46</v>
      </c>
      <c r="G14" s="91" t="s">
        <v>186</v>
      </c>
      <c r="H14" s="87">
        <v>816</v>
      </c>
      <c r="I14" s="77">
        <v>420</v>
      </c>
      <c r="J14" s="77">
        <v>550</v>
      </c>
      <c r="K14" s="120">
        <v>438.06000000000006</v>
      </c>
      <c r="L14" s="132">
        <f t="shared" si="0"/>
        <v>2224.06</v>
      </c>
      <c r="M14" s="98">
        <v>10</v>
      </c>
    </row>
    <row r="15" spans="1:13" ht="15">
      <c r="A15" s="136">
        <v>12</v>
      </c>
      <c r="B15" s="137" t="s">
        <v>321</v>
      </c>
      <c r="C15" s="137" t="s">
        <v>117</v>
      </c>
      <c r="D15" s="138">
        <v>1992</v>
      </c>
      <c r="E15" s="138" t="s">
        <v>269</v>
      </c>
      <c r="F15" s="138" t="s">
        <v>289</v>
      </c>
      <c r="G15" s="91" t="s">
        <v>297</v>
      </c>
      <c r="H15" s="136">
        <v>945</v>
      </c>
      <c r="I15" s="139">
        <v>420</v>
      </c>
      <c r="J15" s="139">
        <v>0</v>
      </c>
      <c r="K15" s="120">
        <v>813.9599999999998</v>
      </c>
      <c r="L15" s="132">
        <f t="shared" si="0"/>
        <v>2178.96</v>
      </c>
      <c r="M15" s="98">
        <v>11</v>
      </c>
    </row>
    <row r="16" spans="1:13" ht="15">
      <c r="A16" s="87">
        <v>28</v>
      </c>
      <c r="B16" s="78" t="s">
        <v>237</v>
      </c>
      <c r="C16" s="78" t="s">
        <v>94</v>
      </c>
      <c r="D16" s="76" t="s">
        <v>278</v>
      </c>
      <c r="E16" s="76" t="s">
        <v>276</v>
      </c>
      <c r="F16" s="76" t="s">
        <v>37</v>
      </c>
      <c r="G16" s="91" t="s">
        <v>3</v>
      </c>
      <c r="H16" s="87">
        <v>550</v>
      </c>
      <c r="I16" s="77">
        <v>420</v>
      </c>
      <c r="J16" s="77">
        <v>601</v>
      </c>
      <c r="K16" s="120">
        <v>494.06</v>
      </c>
      <c r="L16" s="132">
        <f t="shared" si="0"/>
        <v>2065.06</v>
      </c>
      <c r="M16" s="98">
        <v>12</v>
      </c>
    </row>
    <row r="17" spans="1:13" ht="15">
      <c r="A17" s="87">
        <v>19</v>
      </c>
      <c r="B17" s="78" t="s">
        <v>231</v>
      </c>
      <c r="C17" s="78" t="s">
        <v>148</v>
      </c>
      <c r="D17" s="76" t="s">
        <v>170</v>
      </c>
      <c r="E17" s="76" t="s">
        <v>271</v>
      </c>
      <c r="F17" s="76" t="s">
        <v>46</v>
      </c>
      <c r="G17" s="91" t="s">
        <v>186</v>
      </c>
      <c r="H17" s="87">
        <v>569</v>
      </c>
      <c r="I17" s="77">
        <v>420</v>
      </c>
      <c r="J17" s="77">
        <v>525</v>
      </c>
      <c r="K17" s="120">
        <v>438.06000000000006</v>
      </c>
      <c r="L17" s="132">
        <f t="shared" si="0"/>
        <v>1952.06</v>
      </c>
      <c r="M17" s="98">
        <v>13</v>
      </c>
    </row>
    <row r="18" spans="1:13" ht="15">
      <c r="A18" s="87">
        <v>39</v>
      </c>
      <c r="B18" s="78" t="s">
        <v>146</v>
      </c>
      <c r="C18" s="78" t="s">
        <v>122</v>
      </c>
      <c r="D18" s="76" t="s">
        <v>176</v>
      </c>
      <c r="E18" s="76" t="s">
        <v>271</v>
      </c>
      <c r="F18" s="76" t="s">
        <v>37</v>
      </c>
      <c r="G18" s="91" t="s">
        <v>4</v>
      </c>
      <c r="H18" s="87">
        <v>609</v>
      </c>
      <c r="I18" s="77">
        <v>420</v>
      </c>
      <c r="J18" s="77">
        <v>324</v>
      </c>
      <c r="K18" s="120">
        <v>494.06</v>
      </c>
      <c r="L18" s="132">
        <f t="shared" si="0"/>
        <v>1847.06</v>
      </c>
      <c r="M18" s="98">
        <v>14</v>
      </c>
    </row>
    <row r="19" spans="1:13" ht="15">
      <c r="A19" s="87">
        <v>70</v>
      </c>
      <c r="B19" s="80" t="s">
        <v>129</v>
      </c>
      <c r="C19" s="80" t="s">
        <v>94</v>
      </c>
      <c r="D19" s="79" t="s">
        <v>57</v>
      </c>
      <c r="E19" s="79" t="s">
        <v>167</v>
      </c>
      <c r="F19" s="79" t="s">
        <v>37</v>
      </c>
      <c r="G19" s="91" t="s">
        <v>3</v>
      </c>
      <c r="H19" s="87">
        <v>573</v>
      </c>
      <c r="I19" s="81">
        <v>420</v>
      </c>
      <c r="J19" s="81">
        <v>342</v>
      </c>
      <c r="K19" s="120">
        <v>494.06</v>
      </c>
      <c r="L19" s="132">
        <f t="shared" si="0"/>
        <v>1829.06</v>
      </c>
      <c r="M19" s="98">
        <v>15</v>
      </c>
    </row>
    <row r="20" spans="1:13" ht="15">
      <c r="A20" s="87">
        <v>72</v>
      </c>
      <c r="B20" s="78" t="s">
        <v>150</v>
      </c>
      <c r="C20" s="78" t="s">
        <v>137</v>
      </c>
      <c r="D20" s="76" t="s">
        <v>54</v>
      </c>
      <c r="E20" s="76" t="s">
        <v>285</v>
      </c>
      <c r="F20" s="76" t="s">
        <v>293</v>
      </c>
      <c r="G20" s="91" t="s">
        <v>317</v>
      </c>
      <c r="H20" s="87">
        <v>250</v>
      </c>
      <c r="I20" s="77">
        <v>382</v>
      </c>
      <c r="J20" s="77">
        <v>683</v>
      </c>
      <c r="K20" s="120">
        <v>494.06</v>
      </c>
      <c r="L20" s="132">
        <f t="shared" si="0"/>
        <v>1809.06</v>
      </c>
      <c r="M20" s="98">
        <v>16</v>
      </c>
    </row>
    <row r="21" spans="1:13" ht="15">
      <c r="A21" s="87">
        <v>66</v>
      </c>
      <c r="B21" s="78" t="s">
        <v>112</v>
      </c>
      <c r="C21" s="78" t="s">
        <v>96</v>
      </c>
      <c r="D21" s="76" t="s">
        <v>184</v>
      </c>
      <c r="E21" s="76" t="s">
        <v>276</v>
      </c>
      <c r="F21" s="76" t="s">
        <v>37</v>
      </c>
      <c r="G21" s="91" t="s">
        <v>297</v>
      </c>
      <c r="H21" s="87">
        <v>477</v>
      </c>
      <c r="I21" s="77">
        <v>382</v>
      </c>
      <c r="J21" s="77">
        <v>365</v>
      </c>
      <c r="K21" s="120">
        <v>570.9599999999999</v>
      </c>
      <c r="L21" s="132">
        <f t="shared" si="0"/>
        <v>1794.96</v>
      </c>
      <c r="M21" s="98">
        <v>17</v>
      </c>
    </row>
    <row r="22" spans="1:13" ht="15">
      <c r="A22" s="87">
        <v>35</v>
      </c>
      <c r="B22" s="78" t="s">
        <v>145</v>
      </c>
      <c r="C22" s="78" t="s">
        <v>128</v>
      </c>
      <c r="D22" s="76" t="s">
        <v>176</v>
      </c>
      <c r="E22" s="76" t="s">
        <v>271</v>
      </c>
      <c r="F22" s="76" t="s">
        <v>37</v>
      </c>
      <c r="G22" s="91" t="s">
        <v>297</v>
      </c>
      <c r="H22" s="87">
        <v>419</v>
      </c>
      <c r="I22" s="77">
        <v>382</v>
      </c>
      <c r="J22" s="77">
        <v>287</v>
      </c>
      <c r="K22" s="120">
        <v>514.96</v>
      </c>
      <c r="L22" s="132">
        <f t="shared" si="0"/>
        <v>1602.96</v>
      </c>
      <c r="M22" s="98">
        <v>18</v>
      </c>
    </row>
    <row r="23" spans="1:13" ht="15">
      <c r="A23" s="136">
        <v>42</v>
      </c>
      <c r="B23" s="137" t="s">
        <v>116</v>
      </c>
      <c r="C23" s="137" t="s">
        <v>117</v>
      </c>
      <c r="D23" s="138">
        <v>1982</v>
      </c>
      <c r="E23" s="138" t="s">
        <v>271</v>
      </c>
      <c r="F23" s="138" t="s">
        <v>37</v>
      </c>
      <c r="G23" s="91" t="s">
        <v>309</v>
      </c>
      <c r="H23" s="136">
        <v>492</v>
      </c>
      <c r="I23" s="139">
        <v>362</v>
      </c>
      <c r="J23" s="139">
        <v>442</v>
      </c>
      <c r="K23" s="120">
        <v>299.06</v>
      </c>
      <c r="L23" s="132">
        <f t="shared" si="0"/>
        <v>1595.06</v>
      </c>
      <c r="M23" s="98">
        <v>19</v>
      </c>
    </row>
    <row r="24" spans="1:13" ht="15">
      <c r="A24" s="136">
        <v>26</v>
      </c>
      <c r="B24" s="137" t="s">
        <v>235</v>
      </c>
      <c r="C24" s="137" t="s">
        <v>94</v>
      </c>
      <c r="D24" s="138" t="s">
        <v>275</v>
      </c>
      <c r="E24" s="138" t="s">
        <v>276</v>
      </c>
      <c r="F24" s="138" t="s">
        <v>37</v>
      </c>
      <c r="G24" s="91" t="s">
        <v>3</v>
      </c>
      <c r="H24" s="136">
        <v>464</v>
      </c>
      <c r="I24" s="139">
        <v>420</v>
      </c>
      <c r="J24" s="139">
        <v>269</v>
      </c>
      <c r="K24" s="120">
        <v>438.06000000000006</v>
      </c>
      <c r="L24" s="132">
        <f t="shared" si="0"/>
        <v>1591.06</v>
      </c>
      <c r="M24" s="98">
        <v>20</v>
      </c>
    </row>
    <row r="25" spans="1:13" ht="15" customHeight="1">
      <c r="A25" s="87">
        <v>11</v>
      </c>
      <c r="B25" s="78" t="s">
        <v>203</v>
      </c>
      <c r="C25" s="71" t="s">
        <v>225</v>
      </c>
      <c r="D25" s="76" t="s">
        <v>103</v>
      </c>
      <c r="E25" s="76" t="s">
        <v>167</v>
      </c>
      <c r="F25" s="76" t="s">
        <v>288</v>
      </c>
      <c r="G25" s="91" t="s">
        <v>298</v>
      </c>
      <c r="H25" s="87">
        <v>464</v>
      </c>
      <c r="I25" s="77">
        <v>362</v>
      </c>
      <c r="J25" s="77">
        <v>379</v>
      </c>
      <c r="K25" s="120">
        <v>368.06000000000006</v>
      </c>
      <c r="L25" s="132">
        <f t="shared" si="0"/>
        <v>1573.06</v>
      </c>
      <c r="M25" s="98">
        <v>21</v>
      </c>
    </row>
    <row r="26" spans="1:13" ht="15">
      <c r="A26" s="87">
        <v>10</v>
      </c>
      <c r="B26" s="78" t="s">
        <v>93</v>
      </c>
      <c r="C26" s="78" t="s">
        <v>94</v>
      </c>
      <c r="D26" s="76" t="s">
        <v>272</v>
      </c>
      <c r="E26" s="76" t="s">
        <v>36</v>
      </c>
      <c r="F26" s="76" t="s">
        <v>37</v>
      </c>
      <c r="G26" s="91" t="s">
        <v>297</v>
      </c>
      <c r="H26" s="87">
        <v>387</v>
      </c>
      <c r="I26" s="77">
        <v>362</v>
      </c>
      <c r="J26" s="77">
        <v>232</v>
      </c>
      <c r="K26" s="120">
        <v>570.9599999999999</v>
      </c>
      <c r="L26" s="132">
        <f t="shared" si="0"/>
        <v>1551.96</v>
      </c>
      <c r="M26" s="98">
        <v>22</v>
      </c>
    </row>
    <row r="27" spans="1:13" ht="15">
      <c r="A27" s="136">
        <v>65</v>
      </c>
      <c r="B27" s="137" t="s">
        <v>257</v>
      </c>
      <c r="C27" s="137" t="s">
        <v>94</v>
      </c>
      <c r="D27" s="138" t="s">
        <v>189</v>
      </c>
      <c r="E27" s="138" t="s">
        <v>276</v>
      </c>
      <c r="F27" s="138" t="s">
        <v>37</v>
      </c>
      <c r="G27" s="91" t="s">
        <v>297</v>
      </c>
      <c r="H27" s="136">
        <v>265</v>
      </c>
      <c r="I27" s="139">
        <v>420</v>
      </c>
      <c r="J27" s="139">
        <v>400</v>
      </c>
      <c r="K27" s="120">
        <v>438.06000000000006</v>
      </c>
      <c r="L27" s="132">
        <f t="shared" si="0"/>
        <v>1523.06</v>
      </c>
      <c r="M27" s="98">
        <v>23</v>
      </c>
    </row>
    <row r="28" spans="1:13" ht="15">
      <c r="A28" s="87">
        <v>29</v>
      </c>
      <c r="B28" s="78" t="s">
        <v>119</v>
      </c>
      <c r="C28" s="78" t="s">
        <v>120</v>
      </c>
      <c r="D28" s="76" t="s">
        <v>57</v>
      </c>
      <c r="E28" s="76" t="s">
        <v>276</v>
      </c>
      <c r="F28" s="76" t="s">
        <v>37</v>
      </c>
      <c r="G28" s="91" t="s">
        <v>3</v>
      </c>
      <c r="H28" s="87">
        <v>0</v>
      </c>
      <c r="I28" s="77">
        <v>420</v>
      </c>
      <c r="J28" s="77">
        <v>426</v>
      </c>
      <c r="K28" s="120">
        <v>670.9599999999998</v>
      </c>
      <c r="L28" s="132">
        <f t="shared" si="0"/>
        <v>1516.9599999999998</v>
      </c>
      <c r="M28" s="98">
        <v>24</v>
      </c>
    </row>
    <row r="29" spans="1:13" ht="15">
      <c r="A29" s="136">
        <v>47</v>
      </c>
      <c r="B29" s="137" t="s">
        <v>127</v>
      </c>
      <c r="C29" s="137" t="s">
        <v>128</v>
      </c>
      <c r="D29" s="138" t="s">
        <v>189</v>
      </c>
      <c r="E29" s="138" t="s">
        <v>268</v>
      </c>
      <c r="F29" s="138" t="s">
        <v>46</v>
      </c>
      <c r="G29" s="91" t="s">
        <v>47</v>
      </c>
      <c r="H29" s="136">
        <v>342</v>
      </c>
      <c r="I29" s="139">
        <v>382</v>
      </c>
      <c r="J29" s="139">
        <v>348</v>
      </c>
      <c r="K29" s="120">
        <v>438.06000000000006</v>
      </c>
      <c r="L29" s="132">
        <f t="shared" si="0"/>
        <v>1510.06</v>
      </c>
      <c r="M29" s="98">
        <v>25</v>
      </c>
    </row>
    <row r="30" spans="1:13" ht="15">
      <c r="A30" s="87">
        <v>77</v>
      </c>
      <c r="B30" s="78" t="s">
        <v>264</v>
      </c>
      <c r="C30" s="78" t="s">
        <v>106</v>
      </c>
      <c r="D30" s="76" t="s">
        <v>54</v>
      </c>
      <c r="E30" s="76" t="s">
        <v>167</v>
      </c>
      <c r="F30" s="76" t="s">
        <v>37</v>
      </c>
      <c r="G30" s="91" t="s">
        <v>296</v>
      </c>
      <c r="H30" s="87">
        <v>0</v>
      </c>
      <c r="I30" s="77">
        <v>315</v>
      </c>
      <c r="J30" s="77">
        <v>838</v>
      </c>
      <c r="K30" s="120">
        <v>208.96</v>
      </c>
      <c r="L30" s="132">
        <f t="shared" si="0"/>
        <v>1361.96</v>
      </c>
      <c r="M30" s="98">
        <v>26</v>
      </c>
    </row>
    <row r="31" spans="1:13" ht="15">
      <c r="A31" s="136">
        <v>30</v>
      </c>
      <c r="B31" s="137" t="s">
        <v>160</v>
      </c>
      <c r="C31" s="137" t="s">
        <v>161</v>
      </c>
      <c r="D31" s="138" t="s">
        <v>184</v>
      </c>
      <c r="E31" s="138" t="s">
        <v>276</v>
      </c>
      <c r="F31" s="138" t="s">
        <v>37</v>
      </c>
      <c r="G31" s="91" t="s">
        <v>3</v>
      </c>
      <c r="H31" s="136">
        <v>0</v>
      </c>
      <c r="I31" s="139">
        <v>420</v>
      </c>
      <c r="J31" s="139">
        <v>425</v>
      </c>
      <c r="K31" s="120">
        <v>494.06</v>
      </c>
      <c r="L31" s="132">
        <f t="shared" si="0"/>
        <v>1339.06</v>
      </c>
      <c r="M31" s="98">
        <v>27</v>
      </c>
    </row>
    <row r="32" spans="1:13" ht="14.25" customHeight="1">
      <c r="A32" s="87">
        <v>21</v>
      </c>
      <c r="B32" s="78" t="s">
        <v>233</v>
      </c>
      <c r="C32" s="78" t="s">
        <v>148</v>
      </c>
      <c r="D32" s="76" t="s">
        <v>57</v>
      </c>
      <c r="E32" s="76" t="s">
        <v>167</v>
      </c>
      <c r="F32" s="76" t="s">
        <v>178</v>
      </c>
      <c r="G32" s="91" t="s">
        <v>302</v>
      </c>
      <c r="H32" s="87">
        <v>523</v>
      </c>
      <c r="I32" s="77">
        <v>0</v>
      </c>
      <c r="J32" s="77">
        <v>284</v>
      </c>
      <c r="K32" s="120">
        <v>438.06000000000006</v>
      </c>
      <c r="L32" s="132">
        <f t="shared" si="0"/>
        <v>1245.06</v>
      </c>
      <c r="M32" s="98">
        <v>28</v>
      </c>
    </row>
    <row r="33" spans="1:13" ht="15">
      <c r="A33" s="87">
        <v>64</v>
      </c>
      <c r="B33" s="78" t="s">
        <v>322</v>
      </c>
      <c r="C33" s="78" t="s">
        <v>94</v>
      </c>
      <c r="D33" s="76" t="s">
        <v>125</v>
      </c>
      <c r="E33" s="76" t="s">
        <v>276</v>
      </c>
      <c r="F33" s="76" t="s">
        <v>289</v>
      </c>
      <c r="G33" s="91" t="s">
        <v>297</v>
      </c>
      <c r="H33" s="87">
        <v>221</v>
      </c>
      <c r="I33" s="77">
        <v>363</v>
      </c>
      <c r="J33" s="77">
        <v>201</v>
      </c>
      <c r="K33" s="120">
        <v>366.36</v>
      </c>
      <c r="L33" s="132">
        <f t="shared" si="0"/>
        <v>1151.3600000000001</v>
      </c>
      <c r="M33" s="98">
        <v>29</v>
      </c>
    </row>
    <row r="34" spans="1:13" ht="15">
      <c r="A34" s="87">
        <v>48</v>
      </c>
      <c r="B34" s="78" t="s">
        <v>246</v>
      </c>
      <c r="C34" s="78" t="s">
        <v>94</v>
      </c>
      <c r="D34" s="76" t="s">
        <v>170</v>
      </c>
      <c r="E34" s="76" t="s">
        <v>167</v>
      </c>
      <c r="F34" s="76" t="s">
        <v>46</v>
      </c>
      <c r="G34" s="91" t="s">
        <v>47</v>
      </c>
      <c r="H34" s="87">
        <v>200</v>
      </c>
      <c r="I34" s="77">
        <v>326</v>
      </c>
      <c r="J34" s="77">
        <v>274</v>
      </c>
      <c r="K34" s="120">
        <v>340.11</v>
      </c>
      <c r="L34" s="132">
        <f t="shared" si="0"/>
        <v>1140.1100000000001</v>
      </c>
      <c r="M34" s="98">
        <v>30</v>
      </c>
    </row>
    <row r="35" spans="1:13" ht="15">
      <c r="A35" s="136">
        <v>54</v>
      </c>
      <c r="B35" s="137" t="s">
        <v>143</v>
      </c>
      <c r="C35" s="137" t="s">
        <v>144</v>
      </c>
      <c r="D35" s="138" t="s">
        <v>175</v>
      </c>
      <c r="E35" s="138" t="s">
        <v>167</v>
      </c>
      <c r="F35" s="138" t="s">
        <v>173</v>
      </c>
      <c r="G35" s="91" t="s">
        <v>311</v>
      </c>
      <c r="H35" s="136">
        <v>377</v>
      </c>
      <c r="I35" s="139">
        <v>247</v>
      </c>
      <c r="J35" s="139">
        <v>275</v>
      </c>
      <c r="K35" s="120">
        <v>238.66000000000003</v>
      </c>
      <c r="L35" s="132">
        <f t="shared" si="0"/>
        <v>1137.66</v>
      </c>
      <c r="M35" s="98">
        <v>31</v>
      </c>
    </row>
    <row r="36" spans="1:13" ht="15">
      <c r="A36" s="87">
        <v>37</v>
      </c>
      <c r="B36" s="78" t="s">
        <v>241</v>
      </c>
      <c r="C36" s="78" t="s">
        <v>148</v>
      </c>
      <c r="D36" s="76" t="s">
        <v>41</v>
      </c>
      <c r="E36" s="76" t="s">
        <v>320</v>
      </c>
      <c r="F36" s="76" t="s">
        <v>289</v>
      </c>
      <c r="G36" s="91" t="s">
        <v>307</v>
      </c>
      <c r="H36" s="87">
        <v>0</v>
      </c>
      <c r="I36" s="77">
        <v>344</v>
      </c>
      <c r="J36" s="77">
        <v>287</v>
      </c>
      <c r="K36" s="120">
        <v>438.06000000000006</v>
      </c>
      <c r="L36" s="132">
        <f t="shared" si="0"/>
        <v>1069.06</v>
      </c>
      <c r="M36" s="98">
        <v>32</v>
      </c>
    </row>
    <row r="37" spans="1:13" ht="15">
      <c r="A37" s="136">
        <v>40</v>
      </c>
      <c r="B37" s="137" t="s">
        <v>95</v>
      </c>
      <c r="C37" s="137" t="s">
        <v>96</v>
      </c>
      <c r="D37" s="138" t="s">
        <v>97</v>
      </c>
      <c r="E37" s="138" t="s">
        <v>167</v>
      </c>
      <c r="F37" s="138" t="s">
        <v>37</v>
      </c>
      <c r="G37" s="91" t="s">
        <v>3</v>
      </c>
      <c r="H37" s="136">
        <v>301</v>
      </c>
      <c r="I37" s="139">
        <v>213</v>
      </c>
      <c r="J37" s="139">
        <v>262</v>
      </c>
      <c r="K37" s="120">
        <v>177.21</v>
      </c>
      <c r="L37" s="132">
        <f t="shared" si="0"/>
        <v>953.21</v>
      </c>
      <c r="M37" s="98">
        <v>33</v>
      </c>
    </row>
    <row r="38" spans="1:13" ht="15">
      <c r="A38" s="136">
        <v>25</v>
      </c>
      <c r="B38" s="137" t="s">
        <v>234</v>
      </c>
      <c r="C38" s="137" t="s">
        <v>139</v>
      </c>
      <c r="D38" s="138" t="s">
        <v>185</v>
      </c>
      <c r="E38" s="138" t="s">
        <v>167</v>
      </c>
      <c r="F38" s="138" t="s">
        <v>37</v>
      </c>
      <c r="G38" s="91" t="s">
        <v>296</v>
      </c>
      <c r="H38" s="136">
        <v>163</v>
      </c>
      <c r="I38" s="139">
        <v>229</v>
      </c>
      <c r="J38" s="139">
        <v>180</v>
      </c>
      <c r="K38" s="120">
        <v>299.06</v>
      </c>
      <c r="L38" s="132">
        <f t="shared" si="0"/>
        <v>871.06</v>
      </c>
      <c r="M38" s="98">
        <v>34</v>
      </c>
    </row>
    <row r="39" spans="1:13" ht="15">
      <c r="A39" s="136">
        <v>46</v>
      </c>
      <c r="B39" s="137" t="s">
        <v>245</v>
      </c>
      <c r="C39" s="137" t="s">
        <v>139</v>
      </c>
      <c r="D39" s="138" t="s">
        <v>170</v>
      </c>
      <c r="E39" s="138" t="s">
        <v>281</v>
      </c>
      <c r="F39" s="138" t="s">
        <v>46</v>
      </c>
      <c r="G39" s="91" t="s">
        <v>47</v>
      </c>
      <c r="H39" s="136">
        <v>146</v>
      </c>
      <c r="I39" s="139">
        <v>382</v>
      </c>
      <c r="J39" s="139">
        <v>0</v>
      </c>
      <c r="K39" s="120">
        <v>197</v>
      </c>
      <c r="L39" s="132">
        <f t="shared" si="0"/>
        <v>725</v>
      </c>
      <c r="M39" s="98">
        <v>35</v>
      </c>
    </row>
    <row r="40" spans="1:13" ht="15">
      <c r="A40" s="87">
        <v>15</v>
      </c>
      <c r="B40" s="78" t="s">
        <v>227</v>
      </c>
      <c r="C40" s="78" t="s">
        <v>117</v>
      </c>
      <c r="D40" s="76" t="s">
        <v>199</v>
      </c>
      <c r="E40" s="76" t="s">
        <v>167</v>
      </c>
      <c r="F40" s="76" t="s">
        <v>291</v>
      </c>
      <c r="G40" s="91" t="s">
        <v>273</v>
      </c>
      <c r="H40" s="87">
        <v>39</v>
      </c>
      <c r="I40" s="77">
        <v>331</v>
      </c>
      <c r="J40" s="77">
        <v>224</v>
      </c>
      <c r="K40" s="120">
        <v>58.4</v>
      </c>
      <c r="L40" s="132">
        <f t="shared" si="0"/>
        <v>652.4</v>
      </c>
      <c r="M40" s="98">
        <v>36</v>
      </c>
    </row>
    <row r="41" spans="1:13" ht="17.25" customHeight="1">
      <c r="A41" s="87">
        <v>74</v>
      </c>
      <c r="B41" s="78" t="s">
        <v>261</v>
      </c>
      <c r="C41" s="78" t="s">
        <v>216</v>
      </c>
      <c r="D41" s="76" t="s">
        <v>286</v>
      </c>
      <c r="E41" s="76" t="s">
        <v>167</v>
      </c>
      <c r="F41" s="76" t="s">
        <v>37</v>
      </c>
      <c r="G41" s="91" t="s">
        <v>318</v>
      </c>
      <c r="H41" s="87">
        <v>0</v>
      </c>
      <c r="I41" s="77">
        <v>246</v>
      </c>
      <c r="J41" s="77">
        <v>309</v>
      </c>
      <c r="K41" s="120">
        <v>0</v>
      </c>
      <c r="L41" s="132">
        <f t="shared" si="0"/>
        <v>555</v>
      </c>
      <c r="M41" s="98">
        <v>37</v>
      </c>
    </row>
    <row r="42" spans="1:13" ht="15">
      <c r="A42" s="136">
        <v>53</v>
      </c>
      <c r="B42" s="137" t="s">
        <v>248</v>
      </c>
      <c r="C42" s="137" t="s">
        <v>208</v>
      </c>
      <c r="D42" s="138" t="s">
        <v>199</v>
      </c>
      <c r="E42" s="138" t="s">
        <v>167</v>
      </c>
      <c r="F42" s="138" t="s">
        <v>173</v>
      </c>
      <c r="G42" s="91" t="s">
        <v>311</v>
      </c>
      <c r="H42" s="136">
        <v>74</v>
      </c>
      <c r="I42" s="139">
        <v>140</v>
      </c>
      <c r="J42" s="139">
        <v>219</v>
      </c>
      <c r="K42" s="120">
        <v>29.4</v>
      </c>
      <c r="L42" s="132">
        <f t="shared" si="0"/>
        <v>462.4</v>
      </c>
      <c r="M42" s="98">
        <v>38</v>
      </c>
    </row>
    <row r="43" spans="1:13" ht="15.75" thickBot="1">
      <c r="A43" s="134">
        <v>27</v>
      </c>
      <c r="B43" s="141" t="s">
        <v>236</v>
      </c>
      <c r="C43" s="141" t="s">
        <v>120</v>
      </c>
      <c r="D43" s="140" t="s">
        <v>277</v>
      </c>
      <c r="E43" s="140" t="s">
        <v>276</v>
      </c>
      <c r="F43" s="140" t="s">
        <v>37</v>
      </c>
      <c r="G43" s="142" t="s">
        <v>3</v>
      </c>
      <c r="H43" s="134">
        <v>0</v>
      </c>
      <c r="I43" s="135">
        <v>0</v>
      </c>
      <c r="J43" s="135">
        <v>0</v>
      </c>
      <c r="K43" s="143">
        <v>0</v>
      </c>
      <c r="L43" s="144">
        <f t="shared" si="0"/>
        <v>0</v>
      </c>
      <c r="M43" s="98">
        <v>39</v>
      </c>
    </row>
    <row r="48" spans="1:3" ht="15.75" thickBot="1">
      <c r="A48" s="179" t="s">
        <v>328</v>
      </c>
      <c r="B48" s="179"/>
      <c r="C48" s="179"/>
    </row>
    <row r="49" spans="1:13" ht="15" customHeight="1">
      <c r="A49" s="180" t="s">
        <v>6</v>
      </c>
      <c r="B49" s="182" t="s">
        <v>7</v>
      </c>
      <c r="C49" s="182" t="s">
        <v>8</v>
      </c>
      <c r="D49" s="186" t="s">
        <v>25</v>
      </c>
      <c r="E49" s="186" t="s">
        <v>26</v>
      </c>
      <c r="F49" s="186" t="s">
        <v>27</v>
      </c>
      <c r="G49" s="187" t="s">
        <v>28</v>
      </c>
      <c r="H49" s="180" t="s">
        <v>3</v>
      </c>
      <c r="I49" s="209" t="s">
        <v>334</v>
      </c>
      <c r="J49" s="209" t="s">
        <v>296</v>
      </c>
      <c r="K49" s="210" t="s">
        <v>4</v>
      </c>
      <c r="L49" s="212" t="s">
        <v>335</v>
      </c>
      <c r="M49" s="200" t="s">
        <v>340</v>
      </c>
    </row>
    <row r="50" spans="1:13" ht="15.75" thickBot="1">
      <c r="A50" s="191"/>
      <c r="B50" s="219"/>
      <c r="C50" s="219"/>
      <c r="D50" s="218"/>
      <c r="E50" s="218"/>
      <c r="F50" s="218"/>
      <c r="G50" s="220"/>
      <c r="H50" s="191"/>
      <c r="I50" s="192"/>
      <c r="J50" s="192"/>
      <c r="K50" s="211"/>
      <c r="L50" s="213"/>
      <c r="M50" s="202"/>
    </row>
    <row r="51" spans="1:13" ht="15">
      <c r="A51" s="86">
        <v>18</v>
      </c>
      <c r="B51" s="83" t="s">
        <v>230</v>
      </c>
      <c r="C51" s="83" t="s">
        <v>67</v>
      </c>
      <c r="D51" s="84" t="s">
        <v>184</v>
      </c>
      <c r="E51" s="84" t="s">
        <v>271</v>
      </c>
      <c r="F51" s="84" t="s">
        <v>46</v>
      </c>
      <c r="G51" s="117" t="s">
        <v>186</v>
      </c>
      <c r="H51" s="86">
        <v>2212</v>
      </c>
      <c r="I51" s="82">
        <v>3187</v>
      </c>
      <c r="J51" s="82">
        <v>3644</v>
      </c>
      <c r="K51" s="122">
        <v>2076.69</v>
      </c>
      <c r="L51" s="128">
        <f aca="true" t="shared" si="1" ref="L51:L67">SUM(H51:K51)</f>
        <v>11119.69</v>
      </c>
      <c r="M51" s="98">
        <v>1</v>
      </c>
    </row>
    <row r="52" spans="1:13" ht="15">
      <c r="A52" s="87">
        <v>32</v>
      </c>
      <c r="B52" s="78" t="s">
        <v>238</v>
      </c>
      <c r="C52" s="78" t="s">
        <v>204</v>
      </c>
      <c r="D52" s="76" t="s">
        <v>199</v>
      </c>
      <c r="E52" s="76" t="s">
        <v>167</v>
      </c>
      <c r="F52" s="76" t="s">
        <v>37</v>
      </c>
      <c r="G52" s="91" t="s">
        <v>297</v>
      </c>
      <c r="H52" s="87">
        <v>3212</v>
      </c>
      <c r="I52" s="77">
        <v>2243</v>
      </c>
      <c r="J52" s="77">
        <v>1998</v>
      </c>
      <c r="K52" s="123">
        <v>2076.69</v>
      </c>
      <c r="L52" s="129">
        <f t="shared" si="1"/>
        <v>9529.69</v>
      </c>
      <c r="M52" s="96">
        <v>2</v>
      </c>
    </row>
    <row r="53" spans="1:13" ht="15">
      <c r="A53" s="87">
        <v>24</v>
      </c>
      <c r="B53" s="78" t="s">
        <v>70</v>
      </c>
      <c r="C53" s="78" t="s">
        <v>71</v>
      </c>
      <c r="D53" s="76" t="s">
        <v>176</v>
      </c>
      <c r="E53" s="76" t="s">
        <v>269</v>
      </c>
      <c r="F53" s="76" t="s">
        <v>178</v>
      </c>
      <c r="G53" s="91" t="s">
        <v>305</v>
      </c>
      <c r="H53" s="87">
        <v>2032</v>
      </c>
      <c r="I53" s="77">
        <v>1127</v>
      </c>
      <c r="J53" s="77">
        <v>1361</v>
      </c>
      <c r="K53" s="123">
        <v>1965.58</v>
      </c>
      <c r="L53" s="129">
        <f t="shared" si="1"/>
        <v>6485.58</v>
      </c>
      <c r="M53" s="96">
        <v>3</v>
      </c>
    </row>
    <row r="54" spans="1:13" ht="15">
      <c r="A54" s="148" t="s">
        <v>341</v>
      </c>
      <c r="B54" s="71" t="s">
        <v>323</v>
      </c>
      <c r="C54" s="71" t="s">
        <v>324</v>
      </c>
      <c r="D54" s="139"/>
      <c r="E54" s="149" t="s">
        <v>197</v>
      </c>
      <c r="F54" s="147" t="s">
        <v>37</v>
      </c>
      <c r="G54" s="91" t="s">
        <v>297</v>
      </c>
      <c r="H54" s="136">
        <v>939</v>
      </c>
      <c r="I54" s="139"/>
      <c r="J54" s="139">
        <v>3766</v>
      </c>
      <c r="K54" s="123">
        <v>1548.9099999999999</v>
      </c>
      <c r="L54" s="129">
        <f t="shared" si="1"/>
        <v>6253.91</v>
      </c>
      <c r="M54" s="96">
        <v>4</v>
      </c>
    </row>
    <row r="55" spans="1:13" ht="15">
      <c r="A55" s="87">
        <v>3</v>
      </c>
      <c r="B55" s="78" t="s">
        <v>74</v>
      </c>
      <c r="C55" s="78" t="s">
        <v>63</v>
      </c>
      <c r="D55" s="76" t="s">
        <v>195</v>
      </c>
      <c r="E55" s="76" t="s">
        <v>268</v>
      </c>
      <c r="F55" s="76" t="s">
        <v>37</v>
      </c>
      <c r="G55" s="91" t="s">
        <v>3</v>
      </c>
      <c r="H55" s="87">
        <v>1340</v>
      </c>
      <c r="I55" s="77">
        <v>1410</v>
      </c>
      <c r="J55" s="77">
        <v>1349</v>
      </c>
      <c r="K55" s="123">
        <v>1182.58</v>
      </c>
      <c r="L55" s="129">
        <f t="shared" si="1"/>
        <v>5281.58</v>
      </c>
      <c r="M55" s="96">
        <v>5</v>
      </c>
    </row>
    <row r="56" spans="1:13" ht="15">
      <c r="A56" s="87">
        <v>13</v>
      </c>
      <c r="B56" s="78" t="s">
        <v>52</v>
      </c>
      <c r="C56" s="78" t="s">
        <v>53</v>
      </c>
      <c r="D56" s="76" t="s">
        <v>54</v>
      </c>
      <c r="E56" s="76" t="s">
        <v>268</v>
      </c>
      <c r="F56" s="76" t="s">
        <v>290</v>
      </c>
      <c r="G56" s="91" t="s">
        <v>299</v>
      </c>
      <c r="H56" s="87">
        <v>1228</v>
      </c>
      <c r="I56" s="77">
        <v>1301</v>
      </c>
      <c r="J56" s="77">
        <v>0</v>
      </c>
      <c r="K56" s="123">
        <v>1743.6899999999998</v>
      </c>
      <c r="L56" s="129">
        <f t="shared" si="1"/>
        <v>4272.69</v>
      </c>
      <c r="M56" s="96">
        <v>6</v>
      </c>
    </row>
    <row r="57" spans="1:13" ht="15">
      <c r="A57" s="87">
        <v>69</v>
      </c>
      <c r="B57" s="78" t="s">
        <v>77</v>
      </c>
      <c r="C57" s="78" t="s">
        <v>78</v>
      </c>
      <c r="D57" s="76" t="s">
        <v>45</v>
      </c>
      <c r="E57" s="76" t="s">
        <v>167</v>
      </c>
      <c r="F57" s="76" t="s">
        <v>37</v>
      </c>
      <c r="G57" s="91" t="s">
        <v>309</v>
      </c>
      <c r="H57" s="87">
        <v>1112</v>
      </c>
      <c r="I57" s="77">
        <v>651</v>
      </c>
      <c r="J57" s="77">
        <v>691</v>
      </c>
      <c r="K57" s="123">
        <v>872.58</v>
      </c>
      <c r="L57" s="129">
        <f t="shared" si="1"/>
        <v>3326.58</v>
      </c>
      <c r="M57" s="96">
        <v>7</v>
      </c>
    </row>
    <row r="58" spans="1:13" ht="15">
      <c r="A58" s="87">
        <v>38</v>
      </c>
      <c r="B58" s="78" t="s">
        <v>39</v>
      </c>
      <c r="C58" s="78" t="s">
        <v>40</v>
      </c>
      <c r="D58" s="76" t="s">
        <v>41</v>
      </c>
      <c r="E58" s="76" t="s">
        <v>320</v>
      </c>
      <c r="F58" s="76" t="s">
        <v>37</v>
      </c>
      <c r="G58" s="91" t="s">
        <v>4</v>
      </c>
      <c r="H58" s="87">
        <v>859</v>
      </c>
      <c r="I58" s="77">
        <v>549</v>
      </c>
      <c r="J58" s="77">
        <v>567</v>
      </c>
      <c r="K58" s="123">
        <v>1126.69</v>
      </c>
      <c r="L58" s="129">
        <f t="shared" si="1"/>
        <v>3101.69</v>
      </c>
      <c r="M58" s="96">
        <v>8</v>
      </c>
    </row>
    <row r="59" spans="1:13" ht="15">
      <c r="A59" s="136">
        <v>71</v>
      </c>
      <c r="B59" s="137" t="s">
        <v>259</v>
      </c>
      <c r="C59" s="137" t="s">
        <v>69</v>
      </c>
      <c r="D59" s="138" t="s">
        <v>57</v>
      </c>
      <c r="E59" s="138" t="s">
        <v>36</v>
      </c>
      <c r="F59" s="138" t="s">
        <v>37</v>
      </c>
      <c r="G59" s="91" t="s">
        <v>3</v>
      </c>
      <c r="H59" s="136">
        <v>425</v>
      </c>
      <c r="I59" s="139">
        <v>376</v>
      </c>
      <c r="J59" s="139">
        <v>627</v>
      </c>
      <c r="K59" s="123">
        <v>1015.58</v>
      </c>
      <c r="L59" s="129">
        <f t="shared" si="1"/>
        <v>2443.58</v>
      </c>
      <c r="M59" s="96">
        <v>9</v>
      </c>
    </row>
    <row r="60" spans="1:13" ht="15">
      <c r="A60" s="136">
        <v>51</v>
      </c>
      <c r="B60" s="137" t="s">
        <v>66</v>
      </c>
      <c r="C60" s="137" t="s">
        <v>67</v>
      </c>
      <c r="D60" s="138" t="s">
        <v>282</v>
      </c>
      <c r="E60" s="138" t="s">
        <v>167</v>
      </c>
      <c r="F60" s="138" t="s">
        <v>173</v>
      </c>
      <c r="G60" s="91" t="s">
        <v>311</v>
      </c>
      <c r="H60" s="136">
        <v>63</v>
      </c>
      <c r="I60" s="139">
        <v>839</v>
      </c>
      <c r="J60" s="139">
        <v>585</v>
      </c>
      <c r="K60" s="123">
        <v>872.58</v>
      </c>
      <c r="L60" s="129">
        <f t="shared" si="1"/>
        <v>2359.58</v>
      </c>
      <c r="M60" s="96">
        <v>10</v>
      </c>
    </row>
    <row r="61" spans="1:13" ht="15">
      <c r="A61" s="87">
        <v>34</v>
      </c>
      <c r="B61" s="78" t="s">
        <v>70</v>
      </c>
      <c r="C61" s="78" t="s">
        <v>205</v>
      </c>
      <c r="D61" s="76" t="s">
        <v>279</v>
      </c>
      <c r="E61" s="76" t="s">
        <v>167</v>
      </c>
      <c r="F61" s="76" t="s">
        <v>37</v>
      </c>
      <c r="G61" s="91" t="s">
        <v>296</v>
      </c>
      <c r="H61" s="87">
        <v>786</v>
      </c>
      <c r="I61" s="77">
        <v>376</v>
      </c>
      <c r="J61" s="77">
        <v>990</v>
      </c>
      <c r="K61" s="123">
        <v>166.66</v>
      </c>
      <c r="L61" s="129">
        <f t="shared" si="1"/>
        <v>2318.66</v>
      </c>
      <c r="M61" s="96">
        <v>11</v>
      </c>
    </row>
    <row r="62" spans="1:13" ht="15">
      <c r="A62" s="136">
        <v>43</v>
      </c>
      <c r="B62" s="137" t="s">
        <v>243</v>
      </c>
      <c r="C62" s="137" t="s">
        <v>67</v>
      </c>
      <c r="D62" s="138" t="s">
        <v>280</v>
      </c>
      <c r="E62" s="138" t="s">
        <v>276</v>
      </c>
      <c r="F62" s="138" t="s">
        <v>37</v>
      </c>
      <c r="G62" s="91" t="s">
        <v>3</v>
      </c>
      <c r="H62" s="136">
        <v>0</v>
      </c>
      <c r="I62" s="139">
        <v>962</v>
      </c>
      <c r="J62" s="139">
        <v>765</v>
      </c>
      <c r="K62" s="123">
        <v>257.56</v>
      </c>
      <c r="L62" s="129">
        <f t="shared" si="1"/>
        <v>1984.56</v>
      </c>
      <c r="M62" s="96">
        <v>12</v>
      </c>
    </row>
    <row r="63" spans="1:13" ht="15">
      <c r="A63" s="136">
        <v>2</v>
      </c>
      <c r="B63" s="137" t="s">
        <v>75</v>
      </c>
      <c r="C63" s="137" t="s">
        <v>76</v>
      </c>
      <c r="D63" s="138" t="s">
        <v>196</v>
      </c>
      <c r="E63" s="138" t="s">
        <v>167</v>
      </c>
      <c r="F63" s="138" t="s">
        <v>37</v>
      </c>
      <c r="G63" s="91" t="s">
        <v>296</v>
      </c>
      <c r="H63" s="136">
        <v>169</v>
      </c>
      <c r="I63" s="139">
        <v>605</v>
      </c>
      <c r="J63" s="139">
        <v>608</v>
      </c>
      <c r="K63" s="123">
        <v>539.47</v>
      </c>
      <c r="L63" s="129">
        <f t="shared" si="1"/>
        <v>1921.47</v>
      </c>
      <c r="M63" s="96">
        <v>13</v>
      </c>
    </row>
    <row r="64" spans="1:13" ht="17.25" customHeight="1">
      <c r="A64" s="136">
        <v>41</v>
      </c>
      <c r="B64" s="137" t="s">
        <v>242</v>
      </c>
      <c r="C64" s="137" t="s">
        <v>207</v>
      </c>
      <c r="D64" s="138" t="s">
        <v>125</v>
      </c>
      <c r="E64" s="138" t="s">
        <v>167</v>
      </c>
      <c r="F64" s="138" t="s">
        <v>37</v>
      </c>
      <c r="G64" s="91" t="s">
        <v>308</v>
      </c>
      <c r="H64" s="136">
        <v>0</v>
      </c>
      <c r="I64" s="139">
        <v>376</v>
      </c>
      <c r="J64" s="139">
        <v>547</v>
      </c>
      <c r="K64" s="123">
        <v>0</v>
      </c>
      <c r="L64" s="129">
        <f t="shared" si="1"/>
        <v>923</v>
      </c>
      <c r="M64" s="96">
        <v>14</v>
      </c>
    </row>
    <row r="65" spans="1:13" ht="15">
      <c r="A65" s="87">
        <v>45</v>
      </c>
      <c r="B65" s="78" t="s">
        <v>244</v>
      </c>
      <c r="C65" s="78" t="s">
        <v>44</v>
      </c>
      <c r="D65" s="76" t="s">
        <v>185</v>
      </c>
      <c r="E65" s="76" t="s">
        <v>268</v>
      </c>
      <c r="F65" s="76" t="s">
        <v>288</v>
      </c>
      <c r="G65" s="91" t="s">
        <v>310</v>
      </c>
      <c r="H65" s="87">
        <v>0</v>
      </c>
      <c r="I65" s="77">
        <v>0</v>
      </c>
      <c r="J65" s="77">
        <v>0</v>
      </c>
      <c r="K65" s="123">
        <v>0</v>
      </c>
      <c r="L65" s="129">
        <f t="shared" si="1"/>
        <v>0</v>
      </c>
      <c r="M65" s="96">
        <v>15</v>
      </c>
    </row>
    <row r="66" spans="1:13" ht="15">
      <c r="A66" s="136">
        <v>50</v>
      </c>
      <c r="B66" s="137" t="s">
        <v>247</v>
      </c>
      <c r="C66" s="137" t="s">
        <v>83</v>
      </c>
      <c r="D66" s="138" t="s">
        <v>45</v>
      </c>
      <c r="E66" s="138" t="s">
        <v>167</v>
      </c>
      <c r="F66" s="138" t="s">
        <v>173</v>
      </c>
      <c r="G66" s="91" t="s">
        <v>311</v>
      </c>
      <c r="H66" s="136">
        <v>0</v>
      </c>
      <c r="I66" s="139">
        <v>0</v>
      </c>
      <c r="J66" s="139">
        <v>0</v>
      </c>
      <c r="K66" s="123">
        <v>0</v>
      </c>
      <c r="L66" s="129">
        <f t="shared" si="1"/>
        <v>0</v>
      </c>
      <c r="M66" s="96">
        <v>16</v>
      </c>
    </row>
    <row r="67" spans="1:13" ht="17.25" customHeight="1" thickBot="1">
      <c r="A67" s="134">
        <v>68</v>
      </c>
      <c r="B67" s="141" t="s">
        <v>258</v>
      </c>
      <c r="C67" s="141" t="s">
        <v>214</v>
      </c>
      <c r="D67" s="140" t="s">
        <v>54</v>
      </c>
      <c r="E67" s="140" t="s">
        <v>167</v>
      </c>
      <c r="F67" s="140" t="s">
        <v>37</v>
      </c>
      <c r="G67" s="91" t="s">
        <v>296</v>
      </c>
      <c r="H67" s="134">
        <v>0</v>
      </c>
      <c r="I67" s="135">
        <v>0</v>
      </c>
      <c r="J67" s="135">
        <v>0</v>
      </c>
      <c r="K67" s="145">
        <v>0</v>
      </c>
      <c r="L67" s="146">
        <f t="shared" si="1"/>
        <v>0</v>
      </c>
      <c r="M67" s="97">
        <v>17</v>
      </c>
    </row>
    <row r="70" ht="15">
      <c r="A70" s="75"/>
    </row>
    <row r="71" spans="1:3" ht="15.75" thickBot="1">
      <c r="A71" s="179" t="s">
        <v>329</v>
      </c>
      <c r="B71" s="179"/>
      <c r="C71" s="179"/>
    </row>
    <row r="72" spans="1:13" ht="15" customHeight="1">
      <c r="A72" s="180" t="s">
        <v>6</v>
      </c>
      <c r="B72" s="182" t="s">
        <v>7</v>
      </c>
      <c r="C72" s="182" t="s">
        <v>8</v>
      </c>
      <c r="D72" s="186" t="s">
        <v>25</v>
      </c>
      <c r="E72" s="186" t="s">
        <v>26</v>
      </c>
      <c r="F72" s="186" t="s">
        <v>27</v>
      </c>
      <c r="G72" s="221" t="s">
        <v>28</v>
      </c>
      <c r="H72" s="180" t="s">
        <v>3</v>
      </c>
      <c r="I72" s="209" t="s">
        <v>334</v>
      </c>
      <c r="J72" s="209" t="s">
        <v>296</v>
      </c>
      <c r="K72" s="214" t="s">
        <v>4</v>
      </c>
      <c r="L72" s="216" t="s">
        <v>335</v>
      </c>
      <c r="M72" s="200" t="s">
        <v>340</v>
      </c>
    </row>
    <row r="73" spans="1:13" ht="15.75" thickBot="1">
      <c r="A73" s="191"/>
      <c r="B73" s="219"/>
      <c r="C73" s="219"/>
      <c r="D73" s="218"/>
      <c r="E73" s="218"/>
      <c r="F73" s="218"/>
      <c r="G73" s="222"/>
      <c r="H73" s="191"/>
      <c r="I73" s="192"/>
      <c r="J73" s="192"/>
      <c r="K73" s="215"/>
      <c r="L73" s="217"/>
      <c r="M73" s="202"/>
    </row>
    <row r="74" spans="1:13" ht="15">
      <c r="A74" s="86">
        <v>58</v>
      </c>
      <c r="B74" s="83" t="s">
        <v>251</v>
      </c>
      <c r="C74" s="83" t="s">
        <v>211</v>
      </c>
      <c r="D74" s="84">
        <v>2000</v>
      </c>
      <c r="E74" s="84">
        <v>1</v>
      </c>
      <c r="F74" s="84" t="s">
        <v>37</v>
      </c>
      <c r="G74" s="126" t="s">
        <v>315</v>
      </c>
      <c r="H74" s="86">
        <v>4249</v>
      </c>
      <c r="I74" s="82">
        <v>2749</v>
      </c>
      <c r="J74" s="82">
        <v>2916</v>
      </c>
      <c r="K74" s="127"/>
      <c r="L74" s="131">
        <f>SUM(H74:K74)</f>
        <v>9914</v>
      </c>
      <c r="M74" s="98">
        <v>1</v>
      </c>
    </row>
    <row r="75" spans="1:13" ht="15">
      <c r="A75" s="87">
        <v>36</v>
      </c>
      <c r="B75" s="78" t="s">
        <v>240</v>
      </c>
      <c r="C75" s="78" t="s">
        <v>206</v>
      </c>
      <c r="D75" s="76" t="s">
        <v>168</v>
      </c>
      <c r="E75" s="76" t="s">
        <v>270</v>
      </c>
      <c r="F75" s="76" t="s">
        <v>37</v>
      </c>
      <c r="G75" s="125" t="s">
        <v>297</v>
      </c>
      <c r="H75" s="87">
        <v>2916</v>
      </c>
      <c r="I75" s="77">
        <v>2541</v>
      </c>
      <c r="J75" s="77">
        <v>2750</v>
      </c>
      <c r="K75" s="120"/>
      <c r="L75" s="132">
        <f>SUM(H75:K75)</f>
        <v>8207</v>
      </c>
      <c r="M75" s="96">
        <v>2</v>
      </c>
    </row>
    <row r="76" spans="1:13" ht="15">
      <c r="A76" s="87">
        <v>9</v>
      </c>
      <c r="B76" s="78" t="s">
        <v>68</v>
      </c>
      <c r="C76" s="78" t="s">
        <v>61</v>
      </c>
      <c r="D76" s="76" t="s">
        <v>168</v>
      </c>
      <c r="E76" s="76" t="s">
        <v>269</v>
      </c>
      <c r="F76" s="76" t="s">
        <v>37</v>
      </c>
      <c r="G76" s="125" t="s">
        <v>297</v>
      </c>
      <c r="H76" s="87">
        <v>2166</v>
      </c>
      <c r="I76" s="77">
        <v>2541</v>
      </c>
      <c r="J76" s="77">
        <v>2916</v>
      </c>
      <c r="K76" s="120"/>
      <c r="L76" s="132">
        <f>SUM(H76:K76)</f>
        <v>7623</v>
      </c>
      <c r="M76" s="96">
        <v>3</v>
      </c>
    </row>
    <row r="77" spans="1:13" ht="15" customHeight="1" thickBot="1">
      <c r="A77" s="88">
        <v>73</v>
      </c>
      <c r="B77" s="89" t="s">
        <v>260</v>
      </c>
      <c r="C77" s="89" t="s">
        <v>215</v>
      </c>
      <c r="D77" s="85" t="s">
        <v>168</v>
      </c>
      <c r="E77" s="85" t="s">
        <v>167</v>
      </c>
      <c r="F77" s="85" t="s">
        <v>37</v>
      </c>
      <c r="G77" s="152" t="s">
        <v>343</v>
      </c>
      <c r="H77" s="88">
        <v>0</v>
      </c>
      <c r="I77" s="90">
        <v>500</v>
      </c>
      <c r="J77" s="90">
        <v>1000</v>
      </c>
      <c r="K77" s="121"/>
      <c r="L77" s="133">
        <f>SUM(H77:K77)</f>
        <v>1500</v>
      </c>
      <c r="M77" s="97">
        <v>4</v>
      </c>
    </row>
    <row r="81" spans="1:3" ht="15.75" thickBot="1">
      <c r="A81" s="179" t="s">
        <v>330</v>
      </c>
      <c r="B81" s="179"/>
      <c r="C81" s="179"/>
    </row>
    <row r="82" spans="1:13" ht="15" customHeight="1">
      <c r="A82" s="180" t="s">
        <v>6</v>
      </c>
      <c r="B82" s="182" t="s">
        <v>7</v>
      </c>
      <c r="C82" s="182" t="s">
        <v>8</v>
      </c>
      <c r="D82" s="186" t="s">
        <v>25</v>
      </c>
      <c r="E82" s="186" t="s">
        <v>26</v>
      </c>
      <c r="F82" s="186" t="s">
        <v>27</v>
      </c>
      <c r="G82" s="187" t="s">
        <v>28</v>
      </c>
      <c r="H82" s="180" t="s">
        <v>3</v>
      </c>
      <c r="I82" s="209" t="s">
        <v>334</v>
      </c>
      <c r="J82" s="209" t="s">
        <v>296</v>
      </c>
      <c r="K82" s="210" t="s">
        <v>4</v>
      </c>
      <c r="L82" s="212" t="s">
        <v>335</v>
      </c>
      <c r="M82" s="200" t="s">
        <v>340</v>
      </c>
    </row>
    <row r="83" spans="1:13" ht="15.75" thickBot="1">
      <c r="A83" s="191"/>
      <c r="B83" s="219"/>
      <c r="C83" s="219"/>
      <c r="D83" s="218"/>
      <c r="E83" s="218"/>
      <c r="F83" s="218"/>
      <c r="G83" s="220"/>
      <c r="H83" s="191"/>
      <c r="I83" s="192"/>
      <c r="J83" s="192"/>
      <c r="K83" s="211"/>
      <c r="L83" s="213"/>
      <c r="M83" s="202"/>
    </row>
    <row r="84" spans="1:13" ht="15">
      <c r="A84" s="86">
        <v>61</v>
      </c>
      <c r="B84" s="83" t="s">
        <v>254</v>
      </c>
      <c r="C84" s="83" t="s">
        <v>213</v>
      </c>
      <c r="D84" s="84">
        <v>2001</v>
      </c>
      <c r="E84" s="84">
        <v>1</v>
      </c>
      <c r="F84" s="84" t="s">
        <v>37</v>
      </c>
      <c r="G84" s="117" t="s">
        <v>315</v>
      </c>
      <c r="H84" s="86">
        <v>5559</v>
      </c>
      <c r="I84" s="82">
        <v>3530</v>
      </c>
      <c r="J84" s="82">
        <v>5668</v>
      </c>
      <c r="K84" s="122"/>
      <c r="L84" s="128">
        <f aca="true" t="shared" si="2" ref="L84:L90">SUM(H84:K84)</f>
        <v>14757</v>
      </c>
      <c r="M84" s="98">
        <v>1</v>
      </c>
    </row>
    <row r="85" spans="1:13" ht="15">
      <c r="A85" s="87">
        <v>62</v>
      </c>
      <c r="B85" s="78" t="s">
        <v>255</v>
      </c>
      <c r="C85" s="78" t="s">
        <v>94</v>
      </c>
      <c r="D85" s="76">
        <v>2000</v>
      </c>
      <c r="E85" s="76">
        <v>1</v>
      </c>
      <c r="F85" s="76" t="s">
        <v>37</v>
      </c>
      <c r="G85" s="91" t="s">
        <v>315</v>
      </c>
      <c r="H85" s="87">
        <v>5559</v>
      </c>
      <c r="I85" s="77">
        <v>3530</v>
      </c>
      <c r="J85" s="77">
        <v>4668</v>
      </c>
      <c r="K85" s="123"/>
      <c r="L85" s="129">
        <f t="shared" si="2"/>
        <v>13757</v>
      </c>
      <c r="M85" s="96">
        <v>2</v>
      </c>
    </row>
    <row r="86" spans="1:13" ht="15">
      <c r="A86" s="87">
        <v>7</v>
      </c>
      <c r="B86" s="78" t="s">
        <v>90</v>
      </c>
      <c r="C86" s="78" t="s">
        <v>91</v>
      </c>
      <c r="D86" s="76" t="s">
        <v>194</v>
      </c>
      <c r="E86" s="76" t="s">
        <v>271</v>
      </c>
      <c r="F86" s="76" t="s">
        <v>37</v>
      </c>
      <c r="G86" s="91" t="s">
        <v>297</v>
      </c>
      <c r="H86" s="87">
        <v>2559</v>
      </c>
      <c r="I86" s="77">
        <v>2505</v>
      </c>
      <c r="J86" s="77">
        <v>1601</v>
      </c>
      <c r="K86" s="123"/>
      <c r="L86" s="129">
        <f t="shared" si="2"/>
        <v>6665</v>
      </c>
      <c r="M86" s="96">
        <v>3</v>
      </c>
    </row>
    <row r="87" spans="1:13" ht="15">
      <c r="A87" s="87">
        <v>75</v>
      </c>
      <c r="B87" s="78" t="s">
        <v>262</v>
      </c>
      <c r="C87" s="78" t="s">
        <v>217</v>
      </c>
      <c r="D87" s="76" t="s">
        <v>194</v>
      </c>
      <c r="E87" s="76" t="s">
        <v>268</v>
      </c>
      <c r="F87" s="76" t="s">
        <v>37</v>
      </c>
      <c r="G87" s="91" t="s">
        <v>297</v>
      </c>
      <c r="H87" s="87">
        <v>1264</v>
      </c>
      <c r="I87" s="77">
        <v>1385</v>
      </c>
      <c r="J87" s="77">
        <v>1559</v>
      </c>
      <c r="K87" s="123"/>
      <c r="L87" s="129">
        <f t="shared" si="2"/>
        <v>4208</v>
      </c>
      <c r="M87" s="96">
        <v>4</v>
      </c>
    </row>
    <row r="88" spans="1:13" ht="15">
      <c r="A88" s="87">
        <v>55</v>
      </c>
      <c r="B88" s="78" t="s">
        <v>249</v>
      </c>
      <c r="C88" s="78" t="s">
        <v>209</v>
      </c>
      <c r="D88" s="76" t="s">
        <v>168</v>
      </c>
      <c r="E88" s="76" t="s">
        <v>167</v>
      </c>
      <c r="F88" s="76" t="s">
        <v>37</v>
      </c>
      <c r="G88" s="91" t="s">
        <v>342</v>
      </c>
      <c r="H88" s="87">
        <v>1172</v>
      </c>
      <c r="I88" s="77">
        <v>1381</v>
      </c>
      <c r="J88" s="77">
        <v>1155</v>
      </c>
      <c r="K88" s="123"/>
      <c r="L88" s="129">
        <f t="shared" si="2"/>
        <v>3708</v>
      </c>
      <c r="M88" s="96">
        <v>5</v>
      </c>
    </row>
    <row r="89" spans="1:13" ht="15">
      <c r="A89" s="87">
        <v>63</v>
      </c>
      <c r="B89" s="78" t="s">
        <v>256</v>
      </c>
      <c r="C89" s="78" t="s">
        <v>106</v>
      </c>
      <c r="D89" s="76" t="s">
        <v>168</v>
      </c>
      <c r="E89" s="76" t="s">
        <v>284</v>
      </c>
      <c r="F89" s="76" t="s">
        <v>37</v>
      </c>
      <c r="G89" s="91" t="s">
        <v>297</v>
      </c>
      <c r="H89" s="87">
        <v>885</v>
      </c>
      <c r="I89" s="77">
        <v>1164</v>
      </c>
      <c r="J89" s="77">
        <v>1559</v>
      </c>
      <c r="K89" s="123"/>
      <c r="L89" s="129">
        <f t="shared" si="2"/>
        <v>3608</v>
      </c>
      <c r="M89" s="96">
        <v>6</v>
      </c>
    </row>
    <row r="90" spans="1:13" ht="15.75" thickBot="1">
      <c r="A90" s="88">
        <v>56</v>
      </c>
      <c r="B90" s="89" t="s">
        <v>250</v>
      </c>
      <c r="C90" s="89" t="s">
        <v>210</v>
      </c>
      <c r="D90" s="85" t="s">
        <v>194</v>
      </c>
      <c r="E90" s="85" t="s">
        <v>167</v>
      </c>
      <c r="F90" s="85" t="s">
        <v>37</v>
      </c>
      <c r="G90" s="151" t="s">
        <v>342</v>
      </c>
      <c r="H90" s="88">
        <v>860</v>
      </c>
      <c r="I90" s="90">
        <v>993</v>
      </c>
      <c r="J90" s="90">
        <v>1251</v>
      </c>
      <c r="K90" s="124"/>
      <c r="L90" s="130">
        <f t="shared" si="2"/>
        <v>3104</v>
      </c>
      <c r="M90" s="97">
        <v>7</v>
      </c>
    </row>
    <row r="94" spans="1:3" ht="15.75" thickBot="1">
      <c r="A94" s="179" t="s">
        <v>331</v>
      </c>
      <c r="B94" s="179"/>
      <c r="C94" s="179"/>
    </row>
    <row r="95" spans="1:13" ht="15" customHeight="1">
      <c r="A95" s="180" t="s">
        <v>6</v>
      </c>
      <c r="B95" s="182" t="s">
        <v>7</v>
      </c>
      <c r="C95" s="182" t="s">
        <v>8</v>
      </c>
      <c r="D95" s="186" t="s">
        <v>25</v>
      </c>
      <c r="E95" s="186" t="s">
        <v>26</v>
      </c>
      <c r="F95" s="186" t="s">
        <v>27</v>
      </c>
      <c r="G95" s="187" t="s">
        <v>28</v>
      </c>
      <c r="H95" s="180" t="s">
        <v>3</v>
      </c>
      <c r="I95" s="209" t="s">
        <v>334</v>
      </c>
      <c r="J95" s="209" t="s">
        <v>296</v>
      </c>
      <c r="K95" s="210" t="s">
        <v>4</v>
      </c>
      <c r="L95" s="212" t="s">
        <v>335</v>
      </c>
      <c r="M95" s="200" t="s">
        <v>340</v>
      </c>
    </row>
    <row r="96" spans="1:13" ht="15.75" thickBot="1">
      <c r="A96" s="191"/>
      <c r="B96" s="219"/>
      <c r="C96" s="219"/>
      <c r="D96" s="218"/>
      <c r="E96" s="218"/>
      <c r="F96" s="218"/>
      <c r="G96" s="220"/>
      <c r="H96" s="191"/>
      <c r="I96" s="192"/>
      <c r="J96" s="192"/>
      <c r="K96" s="211"/>
      <c r="L96" s="213"/>
      <c r="M96" s="202"/>
    </row>
    <row r="97" spans="1:13" ht="15">
      <c r="A97" s="86">
        <v>81</v>
      </c>
      <c r="B97" s="83" t="s">
        <v>136</v>
      </c>
      <c r="C97" s="83" t="s">
        <v>94</v>
      </c>
      <c r="D97" s="84" t="s">
        <v>35</v>
      </c>
      <c r="E97" s="84" t="s">
        <v>271</v>
      </c>
      <c r="F97" s="84" t="s">
        <v>37</v>
      </c>
      <c r="G97" s="117" t="s">
        <v>297</v>
      </c>
      <c r="H97" s="86">
        <v>2651</v>
      </c>
      <c r="I97" s="82">
        <v>5734</v>
      </c>
      <c r="J97" s="82">
        <v>3409</v>
      </c>
      <c r="K97" s="122"/>
      <c r="L97" s="128">
        <f aca="true" t="shared" si="3" ref="L97:L102">SUM(H97:K97)</f>
        <v>11794</v>
      </c>
      <c r="M97" s="98">
        <v>1</v>
      </c>
    </row>
    <row r="98" spans="1:13" ht="15">
      <c r="A98" s="87">
        <v>44</v>
      </c>
      <c r="B98" s="78" t="s">
        <v>105</v>
      </c>
      <c r="C98" s="78" t="s">
        <v>106</v>
      </c>
      <c r="D98" s="76" t="s">
        <v>107</v>
      </c>
      <c r="E98" s="76">
        <v>3</v>
      </c>
      <c r="F98" s="76" t="s">
        <v>37</v>
      </c>
      <c r="G98" s="91" t="s">
        <v>299</v>
      </c>
      <c r="H98" s="87">
        <v>2651</v>
      </c>
      <c r="I98" s="77">
        <v>1776</v>
      </c>
      <c r="J98" s="77">
        <v>2784</v>
      </c>
      <c r="K98" s="123"/>
      <c r="L98" s="129">
        <f t="shared" si="3"/>
        <v>7211</v>
      </c>
      <c r="M98" s="96">
        <v>2</v>
      </c>
    </row>
    <row r="99" spans="1:13" ht="15">
      <c r="A99" s="87">
        <v>82</v>
      </c>
      <c r="B99" s="78" t="s">
        <v>136</v>
      </c>
      <c r="C99" s="78" t="s">
        <v>137</v>
      </c>
      <c r="D99" s="76" t="s">
        <v>107</v>
      </c>
      <c r="E99" s="76" t="s">
        <v>271</v>
      </c>
      <c r="F99" s="76" t="s">
        <v>37</v>
      </c>
      <c r="G99" s="91" t="s">
        <v>297</v>
      </c>
      <c r="H99" s="87">
        <v>2651</v>
      </c>
      <c r="I99" s="77">
        <v>1860</v>
      </c>
      <c r="J99" s="77">
        <v>2409</v>
      </c>
      <c r="K99" s="123"/>
      <c r="L99" s="129">
        <f t="shared" si="3"/>
        <v>6920</v>
      </c>
      <c r="M99" s="96">
        <v>3</v>
      </c>
    </row>
    <row r="100" spans="1:13" ht="15">
      <c r="A100" s="87">
        <v>31</v>
      </c>
      <c r="B100" s="78" t="s">
        <v>134</v>
      </c>
      <c r="C100" s="78" t="s">
        <v>135</v>
      </c>
      <c r="D100" s="76" t="s">
        <v>50</v>
      </c>
      <c r="E100" s="76" t="s">
        <v>268</v>
      </c>
      <c r="F100" s="76" t="s">
        <v>37</v>
      </c>
      <c r="G100" s="91" t="s">
        <v>297</v>
      </c>
      <c r="H100" s="87">
        <v>2484</v>
      </c>
      <c r="I100" s="77">
        <v>1609</v>
      </c>
      <c r="J100" s="77">
        <v>1759</v>
      </c>
      <c r="K100" s="123"/>
      <c r="L100" s="129">
        <f t="shared" si="3"/>
        <v>5852</v>
      </c>
      <c r="M100" s="96">
        <v>4</v>
      </c>
    </row>
    <row r="101" spans="1:13" ht="15">
      <c r="A101" s="87">
        <v>79</v>
      </c>
      <c r="B101" s="78" t="s">
        <v>265</v>
      </c>
      <c r="C101" s="78" t="s">
        <v>218</v>
      </c>
      <c r="D101" s="76" t="s">
        <v>107</v>
      </c>
      <c r="E101" s="76" t="s">
        <v>271</v>
      </c>
      <c r="F101" s="76" t="s">
        <v>37</v>
      </c>
      <c r="G101" s="91" t="s">
        <v>297</v>
      </c>
      <c r="H101" s="87">
        <v>1734</v>
      </c>
      <c r="I101" s="77">
        <v>1151</v>
      </c>
      <c r="J101" s="77">
        <v>1159</v>
      </c>
      <c r="K101" s="123"/>
      <c r="L101" s="129">
        <f t="shared" si="3"/>
        <v>4044</v>
      </c>
      <c r="M101" s="96">
        <v>5</v>
      </c>
    </row>
    <row r="102" spans="1:13" ht="15.75" thickBot="1">
      <c r="A102" s="88">
        <v>57</v>
      </c>
      <c r="B102" s="89" t="s">
        <v>141</v>
      </c>
      <c r="C102" s="89" t="s">
        <v>209</v>
      </c>
      <c r="D102" s="85">
        <v>2003</v>
      </c>
      <c r="E102" s="85" t="s">
        <v>167</v>
      </c>
      <c r="F102" s="85" t="s">
        <v>37</v>
      </c>
      <c r="G102" s="92" t="s">
        <v>314</v>
      </c>
      <c r="H102" s="88">
        <v>334</v>
      </c>
      <c r="I102" s="90">
        <v>1001</v>
      </c>
      <c r="J102" s="90">
        <v>717</v>
      </c>
      <c r="K102" s="124"/>
      <c r="L102" s="130">
        <f t="shared" si="3"/>
        <v>2052</v>
      </c>
      <c r="M102" s="97">
        <v>6</v>
      </c>
    </row>
    <row r="105" spans="1:3" ht="15.75" thickBot="1">
      <c r="A105" s="179" t="s">
        <v>332</v>
      </c>
      <c r="B105" s="179"/>
      <c r="C105" s="179"/>
    </row>
    <row r="106" spans="1:13" ht="15" customHeight="1">
      <c r="A106" s="180" t="s">
        <v>6</v>
      </c>
      <c r="B106" s="182" t="s">
        <v>7</v>
      </c>
      <c r="C106" s="182" t="s">
        <v>8</v>
      </c>
      <c r="D106" s="186" t="s">
        <v>25</v>
      </c>
      <c r="E106" s="186" t="s">
        <v>26</v>
      </c>
      <c r="F106" s="186" t="s">
        <v>27</v>
      </c>
      <c r="G106" s="187" t="s">
        <v>28</v>
      </c>
      <c r="H106" s="180" t="s">
        <v>3</v>
      </c>
      <c r="I106" s="209" t="s">
        <v>334</v>
      </c>
      <c r="J106" s="209" t="s">
        <v>296</v>
      </c>
      <c r="K106" s="210" t="s">
        <v>4</v>
      </c>
      <c r="L106" s="212" t="s">
        <v>335</v>
      </c>
      <c r="M106" s="200" t="s">
        <v>340</v>
      </c>
    </row>
    <row r="107" spans="1:13" ht="15.75" thickBot="1">
      <c r="A107" s="191"/>
      <c r="B107" s="219"/>
      <c r="C107" s="219"/>
      <c r="D107" s="218"/>
      <c r="E107" s="218"/>
      <c r="F107" s="218"/>
      <c r="G107" s="220"/>
      <c r="H107" s="191"/>
      <c r="I107" s="192"/>
      <c r="J107" s="192"/>
      <c r="K107" s="211"/>
      <c r="L107" s="213"/>
      <c r="M107" s="202"/>
    </row>
    <row r="108" spans="1:13" ht="15">
      <c r="A108" s="86">
        <v>67</v>
      </c>
      <c r="B108" s="83" t="s">
        <v>48</v>
      </c>
      <c r="C108" s="83" t="s">
        <v>49</v>
      </c>
      <c r="D108" s="84" t="s">
        <v>50</v>
      </c>
      <c r="E108" s="84" t="s">
        <v>271</v>
      </c>
      <c r="F108" s="84" t="s">
        <v>37</v>
      </c>
      <c r="G108" s="117" t="s">
        <v>4</v>
      </c>
      <c r="H108" s="86">
        <v>3116</v>
      </c>
      <c r="I108" s="82">
        <v>3124</v>
      </c>
      <c r="J108" s="82">
        <v>5008</v>
      </c>
      <c r="K108" s="122"/>
      <c r="L108" s="128">
        <f>SUM(H108:K108)</f>
        <v>11248</v>
      </c>
      <c r="M108" s="98">
        <v>1</v>
      </c>
    </row>
    <row r="109" spans="1:13" ht="15">
      <c r="A109" s="87">
        <v>78</v>
      </c>
      <c r="B109" s="78" t="s">
        <v>33</v>
      </c>
      <c r="C109" s="78" t="s">
        <v>34</v>
      </c>
      <c r="D109" s="76" t="s">
        <v>35</v>
      </c>
      <c r="E109" s="76" t="s">
        <v>268</v>
      </c>
      <c r="F109" s="76" t="s">
        <v>37</v>
      </c>
      <c r="G109" s="91" t="s">
        <v>297</v>
      </c>
      <c r="H109" s="87">
        <v>3116</v>
      </c>
      <c r="I109" s="77">
        <v>3291</v>
      </c>
      <c r="J109" s="77">
        <v>2608</v>
      </c>
      <c r="K109" s="123"/>
      <c r="L109" s="129">
        <f>SUM(H109:K109)</f>
        <v>9015</v>
      </c>
      <c r="M109" s="96">
        <v>2</v>
      </c>
    </row>
    <row r="110" spans="1:13" ht="15.75" thickBot="1">
      <c r="A110" s="87">
        <v>76</v>
      </c>
      <c r="B110" s="78" t="s">
        <v>263</v>
      </c>
      <c r="C110" s="78" t="s">
        <v>207</v>
      </c>
      <c r="D110" s="76" t="s">
        <v>50</v>
      </c>
      <c r="E110" s="76" t="s">
        <v>268</v>
      </c>
      <c r="F110" s="76" t="s">
        <v>37</v>
      </c>
      <c r="G110" s="150" t="s">
        <v>319</v>
      </c>
      <c r="H110" s="87">
        <v>2675</v>
      </c>
      <c r="I110" s="77">
        <v>1658</v>
      </c>
      <c r="J110" s="77">
        <v>2225</v>
      </c>
      <c r="K110" s="123"/>
      <c r="L110" s="129">
        <f>SUM(H110:K110)</f>
        <v>6558</v>
      </c>
      <c r="M110" s="96">
        <v>3</v>
      </c>
    </row>
    <row r="111" spans="1:13" ht="15">
      <c r="A111" s="87">
        <v>8</v>
      </c>
      <c r="B111" s="78" t="s">
        <v>224</v>
      </c>
      <c r="C111" s="78" t="s">
        <v>73</v>
      </c>
      <c r="D111" s="76" t="s">
        <v>50</v>
      </c>
      <c r="E111" s="76" t="s">
        <v>271</v>
      </c>
      <c r="F111" s="76" t="s">
        <v>37</v>
      </c>
      <c r="G111" s="91" t="s">
        <v>297</v>
      </c>
      <c r="H111" s="87">
        <v>1616</v>
      </c>
      <c r="I111" s="77">
        <v>3124</v>
      </c>
      <c r="J111" s="77">
        <v>1550</v>
      </c>
      <c r="K111" s="123"/>
      <c r="L111" s="129">
        <f>SUM(H111:K111)</f>
        <v>6290</v>
      </c>
      <c r="M111" s="96">
        <v>4</v>
      </c>
    </row>
    <row r="112" spans="1:13" ht="15.75" thickBot="1">
      <c r="A112" s="88">
        <v>6</v>
      </c>
      <c r="B112" s="89" t="s">
        <v>223</v>
      </c>
      <c r="C112" s="89" t="s">
        <v>34</v>
      </c>
      <c r="D112" s="85" t="s">
        <v>107</v>
      </c>
      <c r="E112" s="85" t="s">
        <v>270</v>
      </c>
      <c r="F112" s="85" t="s">
        <v>37</v>
      </c>
      <c r="G112" s="92" t="s">
        <v>297</v>
      </c>
      <c r="H112" s="88">
        <v>2025</v>
      </c>
      <c r="I112" s="90">
        <v>1867</v>
      </c>
      <c r="J112" s="90">
        <v>2058</v>
      </c>
      <c r="K112" s="124"/>
      <c r="L112" s="130">
        <f>SUM(H112:K112)</f>
        <v>5950</v>
      </c>
      <c r="M112" s="97">
        <v>5</v>
      </c>
    </row>
    <row r="116" spans="1:3" ht="15.75" thickBot="1">
      <c r="A116" s="179" t="s">
        <v>333</v>
      </c>
      <c r="B116" s="179"/>
      <c r="C116" s="179"/>
    </row>
    <row r="117" spans="1:13" ht="15" customHeight="1">
      <c r="A117" s="180" t="s">
        <v>6</v>
      </c>
      <c r="B117" s="182" t="s">
        <v>7</v>
      </c>
      <c r="C117" s="182" t="s">
        <v>8</v>
      </c>
      <c r="D117" s="186" t="s">
        <v>25</v>
      </c>
      <c r="E117" s="186" t="s">
        <v>26</v>
      </c>
      <c r="F117" s="186" t="s">
        <v>27</v>
      </c>
      <c r="G117" s="186" t="s">
        <v>28</v>
      </c>
      <c r="H117" s="209" t="s">
        <v>3</v>
      </c>
      <c r="I117" s="209" t="s">
        <v>334</v>
      </c>
      <c r="J117" s="209" t="s">
        <v>296</v>
      </c>
      <c r="K117" s="210" t="s">
        <v>4</v>
      </c>
      <c r="L117" s="212" t="s">
        <v>335</v>
      </c>
      <c r="M117" s="200" t="s">
        <v>340</v>
      </c>
    </row>
    <row r="118" spans="1:13" ht="15.75" thickBot="1">
      <c r="A118" s="191"/>
      <c r="B118" s="219"/>
      <c r="C118" s="219"/>
      <c r="D118" s="218"/>
      <c r="E118" s="218"/>
      <c r="F118" s="218"/>
      <c r="G118" s="218"/>
      <c r="H118" s="192"/>
      <c r="I118" s="192"/>
      <c r="J118" s="192"/>
      <c r="K118" s="211"/>
      <c r="L118" s="213"/>
      <c r="M118" s="202"/>
    </row>
    <row r="119" spans="1:13" ht="20.25" customHeight="1">
      <c r="A119" s="86">
        <v>14</v>
      </c>
      <c r="B119" s="83" t="s">
        <v>226</v>
      </c>
      <c r="C119" s="83" t="s">
        <v>96</v>
      </c>
      <c r="D119" s="84" t="s">
        <v>188</v>
      </c>
      <c r="E119" s="84" t="s">
        <v>167</v>
      </c>
      <c r="F119" s="84" t="s">
        <v>37</v>
      </c>
      <c r="G119" s="84" t="s">
        <v>342</v>
      </c>
      <c r="H119" s="82">
        <v>2167</v>
      </c>
      <c r="I119" s="82">
        <v>999</v>
      </c>
      <c r="J119" s="82">
        <v>3666</v>
      </c>
      <c r="K119" s="122"/>
      <c r="L119" s="128">
        <f>SUM(H119:K119)</f>
        <v>6832</v>
      </c>
      <c r="M119" s="98">
        <v>1</v>
      </c>
    </row>
    <row r="120" spans="1:13" ht="15.75" thickBot="1">
      <c r="A120" s="87">
        <v>83</v>
      </c>
      <c r="B120" s="78" t="s">
        <v>267</v>
      </c>
      <c r="C120" s="78" t="s">
        <v>220</v>
      </c>
      <c r="D120" s="76" t="s">
        <v>177</v>
      </c>
      <c r="E120" s="76" t="s">
        <v>287</v>
      </c>
      <c r="F120" s="76" t="s">
        <v>295</v>
      </c>
      <c r="G120" s="150" t="s">
        <v>319</v>
      </c>
      <c r="H120" s="77">
        <v>1167</v>
      </c>
      <c r="I120" s="77">
        <v>1249</v>
      </c>
      <c r="J120" s="77">
        <v>2833</v>
      </c>
      <c r="K120" s="123"/>
      <c r="L120" s="129">
        <f>SUM(H120:K120)</f>
        <v>5249</v>
      </c>
      <c r="M120" s="96">
        <v>2</v>
      </c>
    </row>
    <row r="121" spans="1:13" ht="15.75" thickBot="1">
      <c r="A121" s="88">
        <v>80</v>
      </c>
      <c r="B121" s="89" t="s">
        <v>266</v>
      </c>
      <c r="C121" s="89" t="s">
        <v>219</v>
      </c>
      <c r="D121" s="85" t="s">
        <v>177</v>
      </c>
      <c r="E121" s="85" t="s">
        <v>287</v>
      </c>
      <c r="F121" s="85" t="s">
        <v>294</v>
      </c>
      <c r="G121" s="85" t="s">
        <v>319</v>
      </c>
      <c r="H121" s="90">
        <v>1667</v>
      </c>
      <c r="I121" s="90">
        <v>1749</v>
      </c>
      <c r="J121" s="90">
        <v>1334</v>
      </c>
      <c r="K121" s="124"/>
      <c r="L121" s="130">
        <f>SUM(H121:K121)</f>
        <v>4750</v>
      </c>
      <c r="M121" s="97">
        <v>3</v>
      </c>
    </row>
  </sheetData>
  <sheetProtection/>
  <mergeCells count="98">
    <mergeCell ref="M117:M118"/>
    <mergeCell ref="M3:M4"/>
    <mergeCell ref="M49:M50"/>
    <mergeCell ref="M72:M73"/>
    <mergeCell ref="M82:M83"/>
    <mergeCell ref="M95:M96"/>
    <mergeCell ref="M106:M107"/>
    <mergeCell ref="F3:F4"/>
    <mergeCell ref="G3:G4"/>
    <mergeCell ref="A2:C2"/>
    <mergeCell ref="A3:A4"/>
    <mergeCell ref="B3:B4"/>
    <mergeCell ref="C3:C4"/>
    <mergeCell ref="D3:D4"/>
    <mergeCell ref="E3:E4"/>
    <mergeCell ref="F49:F50"/>
    <mergeCell ref="G49:G50"/>
    <mergeCell ref="A48:C48"/>
    <mergeCell ref="A49:A50"/>
    <mergeCell ref="B49:B50"/>
    <mergeCell ref="C49:C50"/>
    <mergeCell ref="D49:D50"/>
    <mergeCell ref="E49:E50"/>
    <mergeCell ref="F72:F73"/>
    <mergeCell ref="G72:G73"/>
    <mergeCell ref="A71:C71"/>
    <mergeCell ref="A72:A73"/>
    <mergeCell ref="B72:B73"/>
    <mergeCell ref="C72:C73"/>
    <mergeCell ref="D72:D73"/>
    <mergeCell ref="E72:E73"/>
    <mergeCell ref="F82:F83"/>
    <mergeCell ref="G82:G83"/>
    <mergeCell ref="A81:C81"/>
    <mergeCell ref="A82:A83"/>
    <mergeCell ref="B82:B83"/>
    <mergeCell ref="C82:C83"/>
    <mergeCell ref="D82:D83"/>
    <mergeCell ref="E82:E83"/>
    <mergeCell ref="G95:G96"/>
    <mergeCell ref="A94:C94"/>
    <mergeCell ref="A95:A96"/>
    <mergeCell ref="B95:B96"/>
    <mergeCell ref="C95:C96"/>
    <mergeCell ref="D95:D96"/>
    <mergeCell ref="E95:E96"/>
    <mergeCell ref="A105:C105"/>
    <mergeCell ref="A106:A107"/>
    <mergeCell ref="B106:B107"/>
    <mergeCell ref="C106:C107"/>
    <mergeCell ref="D106:D107"/>
    <mergeCell ref="E106:E107"/>
    <mergeCell ref="A116:C116"/>
    <mergeCell ref="A117:A118"/>
    <mergeCell ref="B117:B118"/>
    <mergeCell ref="C117:C118"/>
    <mergeCell ref="D117:D118"/>
    <mergeCell ref="E117:E118"/>
    <mergeCell ref="H3:H4"/>
    <mergeCell ref="I3:I4"/>
    <mergeCell ref="J3:J4"/>
    <mergeCell ref="K3:K4"/>
    <mergeCell ref="L3:L4"/>
    <mergeCell ref="F117:F118"/>
    <mergeCell ref="G117:G118"/>
    <mergeCell ref="F106:F107"/>
    <mergeCell ref="G106:G107"/>
    <mergeCell ref="F95:F96"/>
    <mergeCell ref="I49:I50"/>
    <mergeCell ref="J49:J50"/>
    <mergeCell ref="K49:K50"/>
    <mergeCell ref="L49:L50"/>
    <mergeCell ref="H72:H73"/>
    <mergeCell ref="I72:I73"/>
    <mergeCell ref="J72:J73"/>
    <mergeCell ref="K72:K73"/>
    <mergeCell ref="L72:L73"/>
    <mergeCell ref="H49:H50"/>
    <mergeCell ref="H82:H83"/>
    <mergeCell ref="I82:I83"/>
    <mergeCell ref="J82:J83"/>
    <mergeCell ref="K82:K83"/>
    <mergeCell ref="L82:L83"/>
    <mergeCell ref="H95:H96"/>
    <mergeCell ref="I95:I96"/>
    <mergeCell ref="J95:J96"/>
    <mergeCell ref="K95:K96"/>
    <mergeCell ref="L95:L96"/>
    <mergeCell ref="H106:H107"/>
    <mergeCell ref="I106:I107"/>
    <mergeCell ref="J106:J107"/>
    <mergeCell ref="K106:K107"/>
    <mergeCell ref="L106:L107"/>
    <mergeCell ref="H117:H118"/>
    <mergeCell ref="I117:I118"/>
    <mergeCell ref="J117:J118"/>
    <mergeCell ref="K117:K118"/>
    <mergeCell ref="L117:L11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UralSOFT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Батончик</dc:creator>
  <cp:keywords/>
  <dc:description/>
  <cp:lastModifiedBy>Комп</cp:lastModifiedBy>
  <cp:lastPrinted>2016-04-01T07:06:12Z</cp:lastPrinted>
  <dcterms:created xsi:type="dcterms:W3CDTF">2015-03-29T09:25:52Z</dcterms:created>
  <dcterms:modified xsi:type="dcterms:W3CDTF">2016-04-06T04:35:59Z</dcterms:modified>
  <cp:category/>
  <cp:version/>
  <cp:contentType/>
  <cp:contentStatus/>
</cp:coreProperties>
</file>